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7235" windowHeight="9735" tabRatio="820" activeTab="4"/>
  </bookViews>
  <sheets>
    <sheet name="Agenda" sheetId="6" r:id="rId1"/>
    <sheet name="Food List" sheetId="4" r:id="rId2"/>
    <sheet name="Fish Tamp" sheetId="14" r:id="rId3"/>
    <sheet name=" Meat  Tamp" sheetId="8" r:id="rId4"/>
    <sheet name="Day 0  Butcher Order Meat" sheetId="1" r:id="rId5"/>
    <sheet name="Day 0  Butcher Order Fish" sheetId="17" r:id="rId6"/>
    <sheet name="Day 1  Butcher Order Meat " sheetId="7" r:id="rId7"/>
    <sheet name="Day 1  Butcher Order Fish" sheetId="18" r:id="rId8"/>
    <sheet name="Day 2  Butcher Order Meat " sheetId="9" r:id="rId9"/>
    <sheet name="Day 2  Butcher Order Fish" sheetId="21" r:id="rId10"/>
    <sheet name="Day 3  Butcher Order Meat " sheetId="10" r:id="rId11"/>
    <sheet name="Day 3  Butcher Order Fish" sheetId="22" r:id="rId12"/>
    <sheet name="Day 4  Butcher Order Meat" sheetId="11" r:id="rId13"/>
    <sheet name="Day 4  Butcher Order Fish" sheetId="23" r:id="rId14"/>
    <sheet name="Day 5  Butcher Order Meat " sheetId="12" r:id="rId15"/>
    <sheet name="Day 5  Butcher Order Fish" sheetId="24" r:id="rId16"/>
    <sheet name="Day 6  Butcher Order Meat" sheetId="13" r:id="rId17"/>
    <sheet name="Day 6  Butcher Order Fish" sheetId="25" r:id="rId18"/>
    <sheet name=" Pub Lunch Butcher Order Meat" sheetId="16" r:id="rId19"/>
    <sheet name="Vines Bar Butcher Order" sheetId="19" r:id="rId20"/>
    <sheet name="Princess Cays Butcher Order " sheetId="26" r:id="rId21"/>
    <sheet name="Crew Butcher Order" sheetId="20" r:id="rId22"/>
    <sheet name="Sheet2" sheetId="2" r:id="rId23"/>
    <sheet name="Sheet3" sheetId="3" r:id="rId24"/>
  </sheets>
  <externalReferences>
    <externalReference r:id="rId25"/>
    <externalReference r:id="rId26"/>
  </externalReferences>
  <definedNames>
    <definedName name="_xlnm.Print_Area" localSheetId="15">'Day 5  Butcher Order Fish'!$A$1:$K$162</definedName>
    <definedName name="_xlnm.Print_Area" localSheetId="14">'Day 5  Butcher Order Meat '!$A$1:$K$190</definedName>
  </definedNames>
  <calcPr calcId="145621"/>
</workbook>
</file>

<file path=xl/calcChain.xml><?xml version="1.0" encoding="utf-8"?>
<calcChain xmlns="http://schemas.openxmlformats.org/spreadsheetml/2006/main">
  <c r="H101" i="13" l="1"/>
  <c r="C101" i="13"/>
  <c r="H103" i="10" l="1"/>
  <c r="C103" i="10"/>
  <c r="H149" i="1" l="1"/>
  <c r="C149" i="1"/>
  <c r="H148" i="1"/>
  <c r="C148" i="1"/>
  <c r="H147" i="1"/>
  <c r="C147" i="1"/>
  <c r="H146" i="1"/>
  <c r="C146" i="1"/>
  <c r="H145" i="1"/>
  <c r="C145" i="1"/>
  <c r="H144" i="1"/>
  <c r="C144" i="1"/>
  <c r="C136" i="1"/>
  <c r="C127" i="1" l="1"/>
  <c r="H75" i="17" l="1"/>
  <c r="C75" i="17"/>
  <c r="H74" i="17"/>
  <c r="C74" i="17"/>
  <c r="H73" i="17"/>
  <c r="C73" i="17"/>
  <c r="H72" i="17"/>
  <c r="C72" i="17"/>
  <c r="H71" i="17"/>
  <c r="C71" i="17"/>
  <c r="C76" i="17"/>
  <c r="H76" i="17"/>
  <c r="C77" i="17"/>
  <c r="H77" i="17"/>
  <c r="C78" i="17"/>
  <c r="H78" i="17"/>
  <c r="C79" i="17"/>
  <c r="H79" i="17"/>
  <c r="C80" i="17"/>
  <c r="H80" i="17"/>
  <c r="H123" i="13"/>
  <c r="C123" i="13"/>
  <c r="H122" i="13"/>
  <c r="C122" i="13"/>
  <c r="H121" i="13"/>
  <c r="C121" i="13"/>
  <c r="H120" i="13"/>
  <c r="C120" i="13"/>
  <c r="H119" i="13"/>
  <c r="C119" i="13"/>
  <c r="H118" i="13"/>
  <c r="C118" i="13"/>
  <c r="H117" i="13"/>
  <c r="C117" i="13"/>
  <c r="H116" i="13"/>
  <c r="C116" i="13"/>
  <c r="H126" i="13"/>
  <c r="C126" i="13"/>
  <c r="H125" i="13"/>
  <c r="C125" i="13"/>
  <c r="H124" i="13"/>
  <c r="C124" i="13"/>
  <c r="C98" i="12"/>
  <c r="C99" i="12"/>
  <c r="C100" i="12"/>
  <c r="C101" i="12"/>
  <c r="C102" i="12"/>
  <c r="C103" i="12"/>
  <c r="C104" i="12"/>
  <c r="C105" i="12"/>
  <c r="C106" i="12"/>
  <c r="C107" i="12"/>
  <c r="H106" i="12"/>
  <c r="H105" i="12"/>
  <c r="H104" i="12"/>
  <c r="H103" i="12"/>
  <c r="H102" i="12"/>
  <c r="H101" i="12"/>
  <c r="H100" i="12"/>
  <c r="H99" i="12"/>
  <c r="H98" i="12"/>
  <c r="H108" i="12"/>
  <c r="C108" i="12"/>
  <c r="H107" i="12"/>
  <c r="H121" i="11"/>
  <c r="C121" i="11"/>
  <c r="H120" i="11"/>
  <c r="C120" i="11"/>
  <c r="H119" i="11"/>
  <c r="C119" i="11"/>
  <c r="H118" i="11"/>
  <c r="C118" i="11"/>
  <c r="H117" i="11"/>
  <c r="C117" i="11"/>
  <c r="H116" i="11"/>
  <c r="C116" i="11"/>
  <c r="H115" i="11"/>
  <c r="C115" i="11"/>
  <c r="H121" i="10"/>
  <c r="C121" i="10"/>
  <c r="H120" i="10"/>
  <c r="C120" i="10"/>
  <c r="H119" i="10"/>
  <c r="C119" i="10"/>
  <c r="H118" i="10"/>
  <c r="C118" i="10"/>
  <c r="H117" i="10"/>
  <c r="C117" i="10"/>
  <c r="H116" i="10"/>
  <c r="C116" i="10"/>
  <c r="H115" i="10"/>
  <c r="C115" i="10"/>
  <c r="H127" i="10"/>
  <c r="C127" i="10"/>
  <c r="H126" i="10"/>
  <c r="C126" i="10"/>
  <c r="H125" i="10"/>
  <c r="C125" i="10"/>
  <c r="H124" i="10"/>
  <c r="C124" i="10"/>
  <c r="H123" i="10"/>
  <c r="C123" i="10"/>
  <c r="H122" i="10"/>
  <c r="C122" i="10"/>
  <c r="H121" i="9"/>
  <c r="C121" i="9"/>
  <c r="H120" i="9"/>
  <c r="C120" i="9"/>
  <c r="H119" i="9"/>
  <c r="C119" i="9"/>
  <c r="H118" i="9"/>
  <c r="C118" i="9"/>
  <c r="H117" i="9"/>
  <c r="C117" i="9"/>
  <c r="H116" i="9"/>
  <c r="C116" i="9"/>
  <c r="H115" i="9"/>
  <c r="C115" i="9"/>
  <c r="H128" i="9"/>
  <c r="C128" i="9"/>
  <c r="H127" i="9"/>
  <c r="C127" i="9"/>
  <c r="H126" i="9"/>
  <c r="C126" i="9"/>
  <c r="H125" i="9"/>
  <c r="C125" i="9"/>
  <c r="H124" i="9"/>
  <c r="C124" i="9"/>
  <c r="H123" i="9"/>
  <c r="C123" i="9"/>
  <c r="H122" i="9"/>
  <c r="C122" i="9"/>
  <c r="C129" i="9"/>
  <c r="H129" i="9"/>
  <c r="H121" i="7"/>
  <c r="C121" i="7"/>
  <c r="H117" i="7"/>
  <c r="C117" i="7"/>
  <c r="H116" i="7"/>
  <c r="C116" i="7"/>
  <c r="H115" i="7"/>
  <c r="C115" i="7"/>
  <c r="C20" i="26" l="1"/>
  <c r="H20" i="26"/>
  <c r="H143" i="23" l="1"/>
  <c r="C143" i="23"/>
  <c r="H142" i="23"/>
  <c r="C142" i="23"/>
  <c r="H141" i="23"/>
  <c r="C141" i="23"/>
  <c r="C133" i="23"/>
  <c r="C162" i="11"/>
  <c r="C170" i="11"/>
  <c r="H170" i="11"/>
  <c r="C171" i="11"/>
  <c r="H171" i="11"/>
  <c r="C172" i="11"/>
  <c r="H172" i="11"/>
  <c r="H174" i="11"/>
  <c r="C174" i="11"/>
  <c r="H173" i="11"/>
  <c r="C173" i="11"/>
  <c r="H147" i="25" l="1"/>
  <c r="C147" i="25"/>
  <c r="H146" i="25"/>
  <c r="C146" i="25"/>
  <c r="H145" i="25"/>
  <c r="C145" i="25"/>
  <c r="H144" i="25"/>
  <c r="C144" i="25"/>
  <c r="C136" i="25"/>
  <c r="H144" i="24"/>
  <c r="C144" i="24"/>
  <c r="H143" i="24"/>
  <c r="C143" i="24"/>
  <c r="H142" i="24"/>
  <c r="C142" i="24"/>
  <c r="H141" i="24"/>
  <c r="C141" i="24"/>
  <c r="C133" i="24"/>
  <c r="T144" i="24"/>
  <c r="O144" i="24"/>
  <c r="T143" i="24"/>
  <c r="O143" i="24"/>
  <c r="T142" i="24"/>
  <c r="O142" i="24"/>
  <c r="T141" i="24"/>
  <c r="O141" i="24"/>
  <c r="O133" i="24"/>
  <c r="H174" i="13"/>
  <c r="C174" i="13"/>
  <c r="H173" i="13"/>
  <c r="C173" i="13"/>
  <c r="H172" i="13"/>
  <c r="C172" i="13"/>
  <c r="H171" i="13"/>
  <c r="C171" i="13"/>
  <c r="C163" i="13"/>
  <c r="H173" i="12"/>
  <c r="C173" i="12"/>
  <c r="H172" i="12"/>
  <c r="C172" i="12"/>
  <c r="H171" i="12"/>
  <c r="C171" i="12"/>
  <c r="H170" i="12"/>
  <c r="C170" i="12"/>
  <c r="C162" i="12"/>
  <c r="T173" i="12"/>
  <c r="O173" i="12"/>
  <c r="T172" i="12"/>
  <c r="O172" i="12"/>
  <c r="T171" i="12"/>
  <c r="O171" i="12"/>
  <c r="T170" i="12"/>
  <c r="O170" i="12"/>
  <c r="O162" i="12"/>
  <c r="H160" i="18"/>
  <c r="C160" i="18"/>
  <c r="H159" i="18"/>
  <c r="C159" i="18"/>
  <c r="H158" i="18"/>
  <c r="C158" i="18"/>
  <c r="H157" i="18"/>
  <c r="C157" i="18"/>
  <c r="H156" i="18"/>
  <c r="C156" i="18"/>
  <c r="H155" i="18"/>
  <c r="C155" i="18"/>
  <c r="H154" i="18"/>
  <c r="C154" i="18"/>
  <c r="H153" i="18"/>
  <c r="C153" i="18"/>
  <c r="C145" i="18"/>
  <c r="H145" i="22"/>
  <c r="C145" i="22"/>
  <c r="H144" i="22"/>
  <c r="C144" i="22"/>
  <c r="H143" i="22"/>
  <c r="C143" i="22"/>
  <c r="H142" i="22"/>
  <c r="C142" i="22"/>
  <c r="H141" i="22"/>
  <c r="C141" i="22"/>
  <c r="H140" i="22"/>
  <c r="C140" i="22"/>
  <c r="H139" i="22"/>
  <c r="C139" i="22"/>
  <c r="H138" i="22"/>
  <c r="C138" i="22"/>
  <c r="C130" i="22"/>
  <c r="H178" i="10"/>
  <c r="C178" i="10"/>
  <c r="H177" i="10"/>
  <c r="C177" i="10"/>
  <c r="H176" i="10"/>
  <c r="C176" i="10"/>
  <c r="H175" i="10"/>
  <c r="C175" i="10"/>
  <c r="H174" i="10"/>
  <c r="C174" i="10"/>
  <c r="H173" i="10"/>
  <c r="C173" i="10"/>
  <c r="H172" i="10"/>
  <c r="C172" i="10"/>
  <c r="C164" i="10"/>
  <c r="H157" i="21"/>
  <c r="C157" i="21"/>
  <c r="H156" i="21"/>
  <c r="C156" i="21"/>
  <c r="H155" i="21"/>
  <c r="C155" i="21"/>
  <c r="H154" i="21"/>
  <c r="C154" i="21"/>
  <c r="C146" i="21"/>
  <c r="H143" i="21"/>
  <c r="C143" i="21"/>
  <c r="H142" i="21"/>
  <c r="C142" i="21"/>
  <c r="H141" i="21"/>
  <c r="C141" i="21"/>
  <c r="H140" i="21"/>
  <c r="C140" i="21"/>
  <c r="H139" i="21"/>
  <c r="C139" i="21"/>
  <c r="H138" i="21"/>
  <c r="C138" i="21"/>
  <c r="H137" i="21"/>
  <c r="C137" i="21"/>
  <c r="H136" i="21"/>
  <c r="C136" i="21"/>
  <c r="C128" i="21"/>
  <c r="C160" i="21"/>
  <c r="H178" i="9"/>
  <c r="C178" i="9"/>
  <c r="H177" i="9"/>
  <c r="C177" i="9"/>
  <c r="H176" i="9"/>
  <c r="C176" i="9"/>
  <c r="H175" i="9"/>
  <c r="C175" i="9"/>
  <c r="C167" i="9"/>
  <c r="H142" i="18"/>
  <c r="C142" i="18"/>
  <c r="H141" i="18"/>
  <c r="C141" i="18"/>
  <c r="H140" i="18"/>
  <c r="C140" i="18"/>
  <c r="H139" i="18"/>
  <c r="C139" i="18"/>
  <c r="H138" i="18"/>
  <c r="C138" i="18"/>
  <c r="C130" i="18"/>
  <c r="H167" i="7"/>
  <c r="C167" i="7"/>
  <c r="H166" i="7"/>
  <c r="C166" i="7"/>
  <c r="H165" i="7"/>
  <c r="C165" i="7"/>
  <c r="H164" i="7"/>
  <c r="C164" i="7"/>
  <c r="C163" i="7"/>
  <c r="C155" i="7"/>
  <c r="H41" i="25"/>
  <c r="C41" i="25"/>
  <c r="H40" i="25"/>
  <c r="C40" i="25"/>
  <c r="H39" i="25"/>
  <c r="C39" i="25"/>
  <c r="H38" i="25"/>
  <c r="C38" i="25"/>
  <c r="H37" i="25"/>
  <c r="C37" i="25"/>
  <c r="H36" i="25"/>
  <c r="C36" i="25"/>
  <c r="H35" i="25"/>
  <c r="C35" i="25"/>
  <c r="H34" i="25"/>
  <c r="C34" i="25"/>
  <c r="C26" i="25"/>
  <c r="H23" i="25"/>
  <c r="C23" i="25"/>
  <c r="H22" i="25"/>
  <c r="C22" i="25"/>
  <c r="H21" i="25"/>
  <c r="C21" i="25"/>
  <c r="H20" i="25"/>
  <c r="C20" i="25"/>
  <c r="H19" i="25"/>
  <c r="C19" i="25"/>
  <c r="H18" i="25"/>
  <c r="C18" i="25"/>
  <c r="H17" i="25"/>
  <c r="C17" i="25"/>
  <c r="H16" i="25"/>
  <c r="C16" i="25"/>
  <c r="H15" i="25"/>
  <c r="C15" i="25"/>
  <c r="H14" i="25"/>
  <c r="C14" i="25"/>
  <c r="H13" i="25"/>
  <c r="C13" i="25"/>
  <c r="H12" i="25"/>
  <c r="C12" i="25"/>
  <c r="H11" i="25"/>
  <c r="C11" i="25"/>
  <c r="C3" i="25"/>
  <c r="H41" i="24"/>
  <c r="C41" i="24"/>
  <c r="H40" i="24"/>
  <c r="C40" i="24"/>
  <c r="H39" i="24"/>
  <c r="C39" i="24"/>
  <c r="H38" i="24"/>
  <c r="C38" i="24"/>
  <c r="H37" i="24"/>
  <c r="C37" i="24"/>
  <c r="H36" i="24"/>
  <c r="C36" i="24"/>
  <c r="H35" i="24"/>
  <c r="C35" i="24"/>
  <c r="H34" i="24"/>
  <c r="C34" i="24"/>
  <c r="C26" i="24"/>
  <c r="H23" i="24"/>
  <c r="C23" i="24"/>
  <c r="H22" i="24"/>
  <c r="C22" i="24"/>
  <c r="H21" i="24"/>
  <c r="C21" i="24"/>
  <c r="H20" i="24"/>
  <c r="C20" i="24"/>
  <c r="H19" i="24"/>
  <c r="C19" i="24"/>
  <c r="H18" i="24"/>
  <c r="C18" i="24"/>
  <c r="H17" i="24"/>
  <c r="C17" i="24"/>
  <c r="H16" i="24"/>
  <c r="C16" i="24"/>
  <c r="H15" i="24"/>
  <c r="C15" i="24"/>
  <c r="H14" i="24"/>
  <c r="C14" i="24"/>
  <c r="H13" i="24"/>
  <c r="C13" i="24"/>
  <c r="H12" i="24"/>
  <c r="C12" i="24"/>
  <c r="H11" i="24"/>
  <c r="C11" i="24"/>
  <c r="C3" i="24"/>
  <c r="H41" i="23"/>
  <c r="C41" i="23"/>
  <c r="H40" i="23"/>
  <c r="C40" i="23"/>
  <c r="H39" i="23"/>
  <c r="C39" i="23"/>
  <c r="H38" i="23"/>
  <c r="C38" i="23"/>
  <c r="H37" i="23"/>
  <c r="C37" i="23"/>
  <c r="H36" i="23"/>
  <c r="C36" i="23"/>
  <c r="H35" i="23"/>
  <c r="C35" i="23"/>
  <c r="H34" i="23"/>
  <c r="C34" i="23"/>
  <c r="C26" i="23"/>
  <c r="H23" i="23"/>
  <c r="C23" i="23"/>
  <c r="H22" i="23"/>
  <c r="C22" i="23"/>
  <c r="H21" i="23"/>
  <c r="C21" i="23"/>
  <c r="H20" i="23"/>
  <c r="C20" i="23"/>
  <c r="H19" i="23"/>
  <c r="C19" i="23"/>
  <c r="H18" i="23"/>
  <c r="C18" i="23"/>
  <c r="H17" i="23"/>
  <c r="C17" i="23"/>
  <c r="H16" i="23"/>
  <c r="C16" i="23"/>
  <c r="H15" i="23"/>
  <c r="C15" i="23"/>
  <c r="H14" i="23"/>
  <c r="C14" i="23"/>
  <c r="H13" i="23"/>
  <c r="C13" i="23"/>
  <c r="H12" i="23"/>
  <c r="C12" i="23"/>
  <c r="H11" i="23"/>
  <c r="C11" i="23"/>
  <c r="C3" i="23"/>
  <c r="H41" i="22"/>
  <c r="C41" i="22"/>
  <c r="H40" i="22"/>
  <c r="C40" i="22"/>
  <c r="H39" i="22"/>
  <c r="C39" i="22"/>
  <c r="H38" i="22"/>
  <c r="C38" i="22"/>
  <c r="H37" i="22"/>
  <c r="C37" i="22"/>
  <c r="H36" i="22"/>
  <c r="C36" i="22"/>
  <c r="H35" i="22"/>
  <c r="C35" i="22"/>
  <c r="H34" i="22"/>
  <c r="C34" i="22"/>
  <c r="C26" i="22"/>
  <c r="H23" i="22"/>
  <c r="C23" i="22"/>
  <c r="H22" i="22"/>
  <c r="C22" i="22"/>
  <c r="H21" i="22"/>
  <c r="C21" i="22"/>
  <c r="H20" i="22"/>
  <c r="C20" i="22"/>
  <c r="H19" i="22"/>
  <c r="C19" i="22"/>
  <c r="H18" i="22"/>
  <c r="C18" i="22"/>
  <c r="H17" i="22"/>
  <c r="C17" i="22"/>
  <c r="H16" i="22"/>
  <c r="C16" i="22"/>
  <c r="H15" i="22"/>
  <c r="C15" i="22"/>
  <c r="H14" i="22"/>
  <c r="C14" i="22"/>
  <c r="H13" i="22"/>
  <c r="C13" i="22"/>
  <c r="H12" i="22"/>
  <c r="C12" i="22"/>
  <c r="H11" i="22"/>
  <c r="C11" i="22"/>
  <c r="C3" i="22"/>
  <c r="H41" i="21"/>
  <c r="C41" i="21"/>
  <c r="H40" i="21"/>
  <c r="C40" i="21"/>
  <c r="H39" i="21"/>
  <c r="C39" i="21"/>
  <c r="H38" i="21"/>
  <c r="C38" i="21"/>
  <c r="H37" i="21"/>
  <c r="C37" i="21"/>
  <c r="H36" i="21"/>
  <c r="C36" i="21"/>
  <c r="H35" i="21"/>
  <c r="C35" i="21"/>
  <c r="H34" i="21"/>
  <c r="C34" i="21"/>
  <c r="C26" i="21"/>
  <c r="H23" i="21"/>
  <c r="C23" i="21"/>
  <c r="H22" i="21"/>
  <c r="C22" i="21"/>
  <c r="H21" i="21"/>
  <c r="C21" i="21"/>
  <c r="H20" i="21"/>
  <c r="C20" i="21"/>
  <c r="H19" i="21"/>
  <c r="C19" i="21"/>
  <c r="H18" i="21"/>
  <c r="C18" i="21"/>
  <c r="H17" i="21"/>
  <c r="C17" i="21"/>
  <c r="H16" i="21"/>
  <c r="C16" i="21"/>
  <c r="H15" i="21"/>
  <c r="C15" i="21"/>
  <c r="H14" i="21"/>
  <c r="C14" i="21"/>
  <c r="H13" i="21"/>
  <c r="C13" i="21"/>
  <c r="H12" i="21"/>
  <c r="C12" i="21"/>
  <c r="H11" i="21"/>
  <c r="C11" i="21"/>
  <c r="C3" i="21"/>
  <c r="H41" i="18"/>
  <c r="C41" i="18"/>
  <c r="H40" i="18"/>
  <c r="C40" i="18"/>
  <c r="H39" i="18"/>
  <c r="C39" i="18"/>
  <c r="H38" i="18"/>
  <c r="C38" i="18"/>
  <c r="H37" i="18"/>
  <c r="C37" i="18"/>
  <c r="H36" i="18"/>
  <c r="C36" i="18"/>
  <c r="H35" i="18"/>
  <c r="C35" i="18"/>
  <c r="H34" i="18"/>
  <c r="C34" i="18"/>
  <c r="C26" i="18"/>
  <c r="H23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C3" i="18"/>
  <c r="H41" i="17"/>
  <c r="C41" i="17"/>
  <c r="H40" i="17"/>
  <c r="C40" i="17"/>
  <c r="H39" i="17"/>
  <c r="C39" i="17"/>
  <c r="H38" i="17"/>
  <c r="C38" i="17"/>
  <c r="H37" i="17"/>
  <c r="C37" i="17"/>
  <c r="H36" i="17"/>
  <c r="C36" i="17"/>
  <c r="H35" i="17"/>
  <c r="C35" i="17"/>
  <c r="H34" i="17"/>
  <c r="C34" i="17"/>
  <c r="C26" i="17"/>
  <c r="H23" i="17"/>
  <c r="C23" i="17"/>
  <c r="H22" i="17"/>
  <c r="C22" i="17"/>
  <c r="H21" i="17"/>
  <c r="C21" i="17"/>
  <c r="H20" i="17"/>
  <c r="C20" i="17"/>
  <c r="H19" i="17"/>
  <c r="C19" i="17"/>
  <c r="H18" i="17"/>
  <c r="C18" i="17"/>
  <c r="H17" i="17"/>
  <c r="C17" i="17"/>
  <c r="H16" i="17"/>
  <c r="C16" i="17"/>
  <c r="H15" i="17"/>
  <c r="C15" i="17"/>
  <c r="H14" i="17"/>
  <c r="C14" i="17"/>
  <c r="H13" i="17"/>
  <c r="C13" i="17"/>
  <c r="H12" i="17"/>
  <c r="C12" i="17"/>
  <c r="H11" i="17"/>
  <c r="C11" i="17"/>
  <c r="C3" i="17"/>
  <c r="H70" i="12"/>
  <c r="C70" i="12"/>
  <c r="H69" i="12"/>
  <c r="C69" i="12"/>
  <c r="H68" i="12"/>
  <c r="C68" i="12"/>
  <c r="H67" i="12"/>
  <c r="C67" i="12"/>
  <c r="H66" i="12"/>
  <c r="C66" i="12"/>
  <c r="H65" i="12"/>
  <c r="C65" i="12"/>
  <c r="H64" i="12"/>
  <c r="C64" i="12"/>
  <c r="C56" i="12"/>
  <c r="H53" i="12"/>
  <c r="C53" i="12"/>
  <c r="H52" i="12"/>
  <c r="C52" i="12"/>
  <c r="H51" i="12"/>
  <c r="C51" i="12"/>
  <c r="H50" i="12"/>
  <c r="C50" i="12"/>
  <c r="H49" i="12"/>
  <c r="C49" i="12"/>
  <c r="H48" i="12"/>
  <c r="C48" i="12"/>
  <c r="H47" i="12"/>
  <c r="C47" i="12"/>
  <c r="C39" i="12"/>
  <c r="H36" i="12"/>
  <c r="C36" i="12"/>
  <c r="H35" i="12"/>
  <c r="C35" i="12"/>
  <c r="H34" i="12"/>
  <c r="C34" i="12"/>
  <c r="H33" i="12"/>
  <c r="C33" i="12"/>
  <c r="H32" i="12"/>
  <c r="C32" i="12"/>
  <c r="H31" i="12"/>
  <c r="C31" i="12"/>
  <c r="H30" i="12"/>
  <c r="C30" i="12"/>
  <c r="C22" i="12"/>
  <c r="H19" i="12"/>
  <c r="C19" i="12"/>
  <c r="H18" i="12"/>
  <c r="C18" i="12"/>
  <c r="H17" i="12"/>
  <c r="C17" i="12"/>
  <c r="H16" i="12"/>
  <c r="C16" i="12"/>
  <c r="H15" i="12"/>
  <c r="C15" i="12"/>
  <c r="H14" i="12"/>
  <c r="C14" i="12"/>
  <c r="H13" i="12"/>
  <c r="C13" i="12"/>
  <c r="H12" i="12"/>
  <c r="C12" i="12"/>
  <c r="H11" i="12"/>
  <c r="C11" i="12"/>
  <c r="C3" i="12"/>
  <c r="H70" i="11"/>
  <c r="C70" i="11"/>
  <c r="H69" i="11"/>
  <c r="C69" i="11"/>
  <c r="H68" i="11"/>
  <c r="C68" i="11"/>
  <c r="H67" i="11"/>
  <c r="C67" i="11"/>
  <c r="H66" i="11"/>
  <c r="C66" i="11"/>
  <c r="H65" i="11"/>
  <c r="C65" i="11"/>
  <c r="H64" i="11"/>
  <c r="C64" i="11"/>
  <c r="C56" i="11"/>
  <c r="H53" i="11"/>
  <c r="C53" i="11"/>
  <c r="H52" i="11"/>
  <c r="C52" i="11"/>
  <c r="H51" i="11"/>
  <c r="C51" i="11"/>
  <c r="H50" i="11"/>
  <c r="C50" i="11"/>
  <c r="H49" i="11"/>
  <c r="C49" i="11"/>
  <c r="H48" i="11"/>
  <c r="C48" i="11"/>
  <c r="H47" i="11"/>
  <c r="C47" i="11"/>
  <c r="C39" i="11"/>
  <c r="H36" i="11"/>
  <c r="C36" i="11"/>
  <c r="H35" i="11"/>
  <c r="C35" i="11"/>
  <c r="H34" i="11"/>
  <c r="C34" i="11"/>
  <c r="H33" i="11"/>
  <c r="C33" i="11"/>
  <c r="H32" i="11"/>
  <c r="C32" i="11"/>
  <c r="H31" i="11"/>
  <c r="C31" i="11"/>
  <c r="H30" i="11"/>
  <c r="C30" i="11"/>
  <c r="C22" i="11"/>
  <c r="H19" i="11"/>
  <c r="C19" i="11"/>
  <c r="H18" i="11"/>
  <c r="C18" i="11"/>
  <c r="H17" i="11"/>
  <c r="C17" i="11"/>
  <c r="H16" i="11"/>
  <c r="C16" i="11"/>
  <c r="H15" i="11"/>
  <c r="C15" i="11"/>
  <c r="H14" i="11"/>
  <c r="C14" i="11"/>
  <c r="H13" i="11"/>
  <c r="C13" i="11"/>
  <c r="H12" i="11"/>
  <c r="C12" i="11"/>
  <c r="H11" i="11"/>
  <c r="C11" i="11"/>
  <c r="C3" i="11"/>
  <c r="H70" i="10"/>
  <c r="C70" i="10"/>
  <c r="H69" i="10"/>
  <c r="C69" i="10"/>
  <c r="H68" i="10"/>
  <c r="C68" i="10"/>
  <c r="H67" i="10"/>
  <c r="C67" i="10"/>
  <c r="H66" i="10"/>
  <c r="C66" i="10"/>
  <c r="H65" i="10"/>
  <c r="C65" i="10"/>
  <c r="H64" i="10"/>
  <c r="C64" i="10"/>
  <c r="C56" i="10"/>
  <c r="H53" i="10"/>
  <c r="C53" i="10"/>
  <c r="H52" i="10"/>
  <c r="C52" i="10"/>
  <c r="H51" i="10"/>
  <c r="C51" i="10"/>
  <c r="H50" i="10"/>
  <c r="C50" i="10"/>
  <c r="H49" i="10"/>
  <c r="C49" i="10"/>
  <c r="H48" i="10"/>
  <c r="C48" i="10"/>
  <c r="H47" i="10"/>
  <c r="C47" i="10"/>
  <c r="C39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H30" i="10"/>
  <c r="C30" i="10"/>
  <c r="C22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H13" i="10"/>
  <c r="C13" i="10"/>
  <c r="H12" i="10"/>
  <c r="C12" i="10"/>
  <c r="H11" i="10"/>
  <c r="C11" i="10"/>
  <c r="C3" i="10"/>
  <c r="H70" i="9"/>
  <c r="C70" i="9"/>
  <c r="H69" i="9"/>
  <c r="C69" i="9"/>
  <c r="H68" i="9"/>
  <c r="C68" i="9"/>
  <c r="H67" i="9"/>
  <c r="C67" i="9"/>
  <c r="H66" i="9"/>
  <c r="C66" i="9"/>
  <c r="H65" i="9"/>
  <c r="C65" i="9"/>
  <c r="H64" i="9"/>
  <c r="C64" i="9"/>
  <c r="C56" i="9"/>
  <c r="H53" i="9"/>
  <c r="C53" i="9"/>
  <c r="H52" i="9"/>
  <c r="C52" i="9"/>
  <c r="H51" i="9"/>
  <c r="C51" i="9"/>
  <c r="H50" i="9"/>
  <c r="C50" i="9"/>
  <c r="H49" i="9"/>
  <c r="C49" i="9"/>
  <c r="H48" i="9"/>
  <c r="C48" i="9"/>
  <c r="H47" i="9"/>
  <c r="C47" i="9"/>
  <c r="C39" i="9"/>
  <c r="H36" i="9"/>
  <c r="C36" i="9"/>
  <c r="H35" i="9"/>
  <c r="C35" i="9"/>
  <c r="H34" i="9"/>
  <c r="C34" i="9"/>
  <c r="H33" i="9"/>
  <c r="C33" i="9"/>
  <c r="H32" i="9"/>
  <c r="C32" i="9"/>
  <c r="H31" i="9"/>
  <c r="C31" i="9"/>
  <c r="H30" i="9"/>
  <c r="C30" i="9"/>
  <c r="C22" i="9"/>
  <c r="H19" i="9"/>
  <c r="C19" i="9"/>
  <c r="H18" i="9"/>
  <c r="C18" i="9"/>
  <c r="H17" i="9"/>
  <c r="C17" i="9"/>
  <c r="H16" i="9"/>
  <c r="C16" i="9"/>
  <c r="H15" i="9"/>
  <c r="C15" i="9"/>
  <c r="H14" i="9"/>
  <c r="C14" i="9"/>
  <c r="H13" i="9"/>
  <c r="C13" i="9"/>
  <c r="H12" i="9"/>
  <c r="C12" i="9"/>
  <c r="H11" i="9"/>
  <c r="C11" i="9"/>
  <c r="C3" i="9"/>
  <c r="H70" i="7"/>
  <c r="C70" i="7"/>
  <c r="H69" i="7"/>
  <c r="C69" i="7"/>
  <c r="H68" i="7"/>
  <c r="C68" i="7"/>
  <c r="H67" i="7"/>
  <c r="C67" i="7"/>
  <c r="H66" i="7"/>
  <c r="C66" i="7"/>
  <c r="H65" i="7"/>
  <c r="C65" i="7"/>
  <c r="H64" i="7"/>
  <c r="C64" i="7"/>
  <c r="C56" i="7"/>
  <c r="H53" i="7"/>
  <c r="C53" i="7"/>
  <c r="H52" i="7"/>
  <c r="C52" i="7"/>
  <c r="H51" i="7"/>
  <c r="C51" i="7"/>
  <c r="H50" i="7"/>
  <c r="C50" i="7"/>
  <c r="H49" i="7"/>
  <c r="C49" i="7"/>
  <c r="H48" i="7"/>
  <c r="C48" i="7"/>
  <c r="H47" i="7"/>
  <c r="C47" i="7"/>
  <c r="C39" i="7"/>
  <c r="H36" i="7"/>
  <c r="C36" i="7"/>
  <c r="H35" i="7"/>
  <c r="C35" i="7"/>
  <c r="H34" i="7"/>
  <c r="C34" i="7"/>
  <c r="H33" i="7"/>
  <c r="C33" i="7"/>
  <c r="H32" i="7"/>
  <c r="C32" i="7"/>
  <c r="H31" i="7"/>
  <c r="C31" i="7"/>
  <c r="H30" i="7"/>
  <c r="C30" i="7"/>
  <c r="C22" i="7"/>
  <c r="H19" i="7"/>
  <c r="C19" i="7"/>
  <c r="H18" i="7"/>
  <c r="C18" i="7"/>
  <c r="H17" i="7"/>
  <c r="C17" i="7"/>
  <c r="H16" i="7"/>
  <c r="C16" i="7"/>
  <c r="H15" i="7"/>
  <c r="C15" i="7"/>
  <c r="H14" i="7"/>
  <c r="C14" i="7"/>
  <c r="H13" i="7"/>
  <c r="C13" i="7"/>
  <c r="H12" i="7"/>
  <c r="C12" i="7"/>
  <c r="H11" i="7"/>
  <c r="C11" i="7"/>
  <c r="C3" i="7"/>
  <c r="H114" i="17"/>
  <c r="C114" i="17"/>
  <c r="H113" i="17"/>
  <c r="C113" i="17"/>
  <c r="H112" i="17"/>
  <c r="C112" i="17"/>
  <c r="H111" i="17"/>
  <c r="C111" i="17"/>
  <c r="H110" i="17"/>
  <c r="C110" i="17"/>
  <c r="H109" i="17"/>
  <c r="C109" i="17"/>
  <c r="H108" i="17"/>
  <c r="C108" i="17"/>
  <c r="C100" i="17"/>
  <c r="H97" i="17"/>
  <c r="C97" i="17"/>
  <c r="H96" i="17"/>
  <c r="C96" i="17"/>
  <c r="H95" i="17"/>
  <c r="C95" i="17"/>
  <c r="H94" i="17"/>
  <c r="C94" i="17"/>
  <c r="H93" i="17"/>
  <c r="C93" i="17"/>
  <c r="H92" i="17"/>
  <c r="C92" i="17"/>
  <c r="H91" i="17"/>
  <c r="C91" i="17"/>
  <c r="C83" i="17"/>
  <c r="H70" i="17"/>
  <c r="C70" i="17"/>
  <c r="H69" i="17"/>
  <c r="C69" i="17"/>
  <c r="C61" i="17"/>
  <c r="H58" i="17"/>
  <c r="C58" i="17"/>
  <c r="H57" i="17"/>
  <c r="C57" i="17"/>
  <c r="H56" i="17"/>
  <c r="C56" i="17"/>
  <c r="H55" i="17"/>
  <c r="C55" i="17"/>
  <c r="H54" i="17"/>
  <c r="C54" i="17"/>
  <c r="H53" i="17"/>
  <c r="C53" i="17"/>
  <c r="H52" i="17"/>
  <c r="C52" i="17"/>
  <c r="C44" i="17"/>
  <c r="H116" i="1"/>
  <c r="C116" i="1"/>
  <c r="H115" i="1"/>
  <c r="C115" i="1"/>
  <c r="H114" i="1"/>
  <c r="C114" i="1"/>
  <c r="H113" i="1"/>
  <c r="C113" i="1"/>
  <c r="H112" i="1"/>
  <c r="C112" i="1"/>
  <c r="H111" i="1"/>
  <c r="C111" i="1"/>
  <c r="C103" i="1"/>
  <c r="H100" i="1"/>
  <c r="C100" i="1"/>
  <c r="H99" i="1"/>
  <c r="C99" i="1"/>
  <c r="H98" i="1"/>
  <c r="C98" i="1"/>
  <c r="H97" i="1"/>
  <c r="C97" i="1"/>
  <c r="H96" i="1"/>
  <c r="C96" i="1"/>
  <c r="H95" i="1"/>
  <c r="C95" i="1"/>
  <c r="C87" i="1"/>
  <c r="H84" i="1"/>
  <c r="C84" i="1"/>
  <c r="H83" i="1"/>
  <c r="C83" i="1"/>
  <c r="H82" i="1"/>
  <c r="C82" i="1"/>
  <c r="H81" i="1"/>
  <c r="C81" i="1"/>
  <c r="C73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C56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39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C22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C3" i="1"/>
  <c r="H39" i="26" l="1"/>
  <c r="C39" i="26"/>
  <c r="H38" i="26"/>
  <c r="C38" i="26"/>
  <c r="H37" i="26"/>
  <c r="C37" i="26"/>
  <c r="H36" i="26"/>
  <c r="C36" i="26"/>
  <c r="H35" i="26"/>
  <c r="C35" i="26"/>
  <c r="H34" i="26"/>
  <c r="C34" i="26"/>
  <c r="H33" i="26"/>
  <c r="C33" i="26"/>
  <c r="H32" i="26"/>
  <c r="C32" i="26"/>
  <c r="H31" i="26"/>
  <c r="C31" i="26"/>
  <c r="H30" i="26"/>
  <c r="C30" i="26"/>
  <c r="H19" i="26"/>
  <c r="C19" i="26"/>
  <c r="H18" i="26"/>
  <c r="C18" i="26"/>
  <c r="H17" i="26"/>
  <c r="C17" i="26"/>
  <c r="H16" i="26"/>
  <c r="C16" i="26"/>
  <c r="H15" i="26"/>
  <c r="C15" i="26"/>
  <c r="H14" i="26"/>
  <c r="C14" i="26"/>
  <c r="H13" i="26"/>
  <c r="C13" i="26"/>
  <c r="H12" i="26"/>
  <c r="C12" i="26"/>
  <c r="H11" i="26"/>
  <c r="C11" i="26"/>
  <c r="H125" i="21"/>
  <c r="C125" i="21"/>
  <c r="H124" i="21"/>
  <c r="C124" i="21"/>
  <c r="H123" i="21"/>
  <c r="C123" i="21"/>
  <c r="H122" i="21"/>
  <c r="C122" i="21"/>
  <c r="H121" i="21"/>
  <c r="C121" i="21"/>
  <c r="H120" i="21"/>
  <c r="C120" i="21"/>
  <c r="H132" i="25"/>
  <c r="C132" i="25"/>
  <c r="H131" i="25"/>
  <c r="C131" i="25"/>
  <c r="H130" i="25"/>
  <c r="C130" i="25"/>
  <c r="H129" i="25"/>
  <c r="C129" i="25"/>
  <c r="H128" i="25"/>
  <c r="C128" i="25"/>
  <c r="H127" i="25"/>
  <c r="C127" i="25"/>
  <c r="H126" i="25"/>
  <c r="C126" i="25"/>
  <c r="H125" i="25"/>
  <c r="C125" i="25"/>
  <c r="H124" i="25"/>
  <c r="C124" i="25"/>
  <c r="H123" i="25"/>
  <c r="C123" i="25"/>
  <c r="H122" i="25"/>
  <c r="C122" i="25"/>
  <c r="H165" i="25"/>
  <c r="H166" i="25"/>
  <c r="H167" i="25"/>
  <c r="H168" i="25"/>
  <c r="C165" i="25"/>
  <c r="C166" i="25"/>
  <c r="C167" i="25"/>
  <c r="C168" i="25"/>
  <c r="H159" i="25"/>
  <c r="C159" i="25"/>
  <c r="H158" i="25"/>
  <c r="C158" i="25"/>
  <c r="H164" i="25"/>
  <c r="C164" i="25"/>
  <c r="H163" i="25"/>
  <c r="C163" i="25"/>
  <c r="H162" i="25"/>
  <c r="C162" i="25"/>
  <c r="H161" i="25"/>
  <c r="C161" i="25"/>
  <c r="H160" i="25"/>
  <c r="C160" i="25"/>
  <c r="C150" i="25"/>
  <c r="H133" i="25"/>
  <c r="C133" i="25"/>
  <c r="C114" i="25"/>
  <c r="H111" i="25"/>
  <c r="C111" i="25"/>
  <c r="H110" i="25"/>
  <c r="C110" i="25"/>
  <c r="H109" i="25"/>
  <c r="C109" i="25"/>
  <c r="H108" i="25"/>
  <c r="C108" i="25"/>
  <c r="H107" i="25"/>
  <c r="C107" i="25"/>
  <c r="H106" i="25"/>
  <c r="C106" i="25"/>
  <c r="H105" i="25"/>
  <c r="C105" i="25"/>
  <c r="C97" i="25"/>
  <c r="H94" i="25"/>
  <c r="C94" i="25"/>
  <c r="H93" i="25"/>
  <c r="C93" i="25"/>
  <c r="H92" i="25"/>
  <c r="C92" i="25"/>
  <c r="H91" i="25"/>
  <c r="C91" i="25"/>
  <c r="H90" i="25"/>
  <c r="C90" i="25"/>
  <c r="H89" i="25"/>
  <c r="C89" i="25"/>
  <c r="H88" i="25"/>
  <c r="C88" i="25"/>
  <c r="C80" i="25"/>
  <c r="H77" i="25"/>
  <c r="C77" i="25"/>
  <c r="H76" i="25"/>
  <c r="C76" i="25"/>
  <c r="H75" i="25"/>
  <c r="C75" i="25"/>
  <c r="H74" i="25"/>
  <c r="C74" i="25"/>
  <c r="H73" i="25"/>
  <c r="C73" i="25"/>
  <c r="H72" i="25"/>
  <c r="C72" i="25"/>
  <c r="H71" i="25"/>
  <c r="C71" i="25"/>
  <c r="C63" i="25"/>
  <c r="H60" i="25"/>
  <c r="C60" i="25"/>
  <c r="H59" i="25"/>
  <c r="C59" i="25"/>
  <c r="H58" i="25"/>
  <c r="C58" i="25"/>
  <c r="H57" i="25"/>
  <c r="C57" i="25"/>
  <c r="H56" i="25"/>
  <c r="C56" i="25"/>
  <c r="H55" i="25"/>
  <c r="C55" i="25"/>
  <c r="H54" i="25"/>
  <c r="C54" i="25"/>
  <c r="C46" i="25"/>
  <c r="H43" i="25"/>
  <c r="C43" i="25"/>
  <c r="H42" i="25"/>
  <c r="C42" i="25"/>
  <c r="H129" i="24"/>
  <c r="C129" i="24"/>
  <c r="H128" i="24"/>
  <c r="C128" i="24"/>
  <c r="H127" i="24"/>
  <c r="C127" i="24"/>
  <c r="H126" i="24"/>
  <c r="C126" i="24"/>
  <c r="H125" i="24"/>
  <c r="C125" i="24"/>
  <c r="H124" i="24"/>
  <c r="C124" i="24"/>
  <c r="H123" i="24"/>
  <c r="C123" i="24"/>
  <c r="H122" i="24"/>
  <c r="C122" i="24"/>
  <c r="H162" i="24"/>
  <c r="C162" i="24"/>
  <c r="H156" i="24"/>
  <c r="C156" i="24"/>
  <c r="H155" i="24"/>
  <c r="C155" i="24"/>
  <c r="H161" i="24"/>
  <c r="C161" i="24"/>
  <c r="H160" i="24"/>
  <c r="C160" i="24"/>
  <c r="H159" i="24"/>
  <c r="C159" i="24"/>
  <c r="H158" i="24"/>
  <c r="C158" i="24"/>
  <c r="H157" i="24"/>
  <c r="C157" i="24"/>
  <c r="C147" i="24"/>
  <c r="H130" i="24"/>
  <c r="C130" i="24"/>
  <c r="C114" i="24"/>
  <c r="H111" i="24"/>
  <c r="C111" i="24"/>
  <c r="H110" i="24"/>
  <c r="C110" i="24"/>
  <c r="H109" i="24"/>
  <c r="C109" i="24"/>
  <c r="H108" i="24"/>
  <c r="C108" i="24"/>
  <c r="H107" i="24"/>
  <c r="C107" i="24"/>
  <c r="H106" i="24"/>
  <c r="C106" i="24"/>
  <c r="H105" i="24"/>
  <c r="C105" i="24"/>
  <c r="C97" i="24"/>
  <c r="H94" i="24"/>
  <c r="C94" i="24"/>
  <c r="H93" i="24"/>
  <c r="C93" i="24"/>
  <c r="H92" i="24"/>
  <c r="C92" i="24"/>
  <c r="H91" i="24"/>
  <c r="C91" i="24"/>
  <c r="H90" i="24"/>
  <c r="C90" i="24"/>
  <c r="H89" i="24"/>
  <c r="C89" i="24"/>
  <c r="H88" i="24"/>
  <c r="C88" i="24"/>
  <c r="C80" i="24"/>
  <c r="H77" i="24"/>
  <c r="C77" i="24"/>
  <c r="H76" i="24"/>
  <c r="C76" i="24"/>
  <c r="H75" i="24"/>
  <c r="C75" i="24"/>
  <c r="H74" i="24"/>
  <c r="C74" i="24"/>
  <c r="H73" i="24"/>
  <c r="C73" i="24"/>
  <c r="H72" i="24"/>
  <c r="C72" i="24"/>
  <c r="H71" i="24"/>
  <c r="C71" i="24"/>
  <c r="C63" i="24"/>
  <c r="H60" i="24"/>
  <c r="C60" i="24"/>
  <c r="H59" i="24"/>
  <c r="C59" i="24"/>
  <c r="H58" i="24"/>
  <c r="C58" i="24"/>
  <c r="H57" i="24"/>
  <c r="C57" i="24"/>
  <c r="H56" i="24"/>
  <c r="C56" i="24"/>
  <c r="H55" i="24"/>
  <c r="C55" i="24"/>
  <c r="H54" i="24"/>
  <c r="C54" i="24"/>
  <c r="C46" i="24"/>
  <c r="H43" i="24"/>
  <c r="C43" i="24"/>
  <c r="H42" i="24"/>
  <c r="C42" i="24"/>
  <c r="H130" i="23"/>
  <c r="C130" i="23"/>
  <c r="H129" i="23"/>
  <c r="C129" i="23"/>
  <c r="H128" i="23"/>
  <c r="C128" i="23"/>
  <c r="H127" i="23"/>
  <c r="C127" i="23"/>
  <c r="H126" i="23"/>
  <c r="C126" i="23"/>
  <c r="H125" i="23"/>
  <c r="C125" i="23"/>
  <c r="H124" i="23"/>
  <c r="C124" i="23"/>
  <c r="H123" i="23"/>
  <c r="C123" i="23"/>
  <c r="H122" i="23"/>
  <c r="C122" i="23"/>
  <c r="C157" i="23"/>
  <c r="C158" i="23"/>
  <c r="C159" i="23"/>
  <c r="C160" i="23"/>
  <c r="H157" i="23"/>
  <c r="H158" i="23"/>
  <c r="H159" i="23"/>
  <c r="H160" i="23"/>
  <c r="C29" i="19"/>
  <c r="H29" i="19"/>
  <c r="C30" i="19"/>
  <c r="H30" i="19"/>
  <c r="C31" i="19"/>
  <c r="H31" i="19"/>
  <c r="C32" i="19"/>
  <c r="H32" i="19"/>
  <c r="C33" i="19"/>
  <c r="H33" i="19"/>
  <c r="C34" i="19"/>
  <c r="H34" i="19"/>
  <c r="C35" i="19"/>
  <c r="H35" i="19"/>
  <c r="C36" i="19"/>
  <c r="H36" i="19"/>
  <c r="C37" i="19"/>
  <c r="H37" i="19"/>
  <c r="H38" i="19"/>
  <c r="H48" i="19"/>
  <c r="H49" i="19"/>
  <c r="H50" i="19"/>
  <c r="H51" i="19"/>
  <c r="H52" i="19"/>
  <c r="H53" i="19"/>
  <c r="H54" i="19"/>
  <c r="H55" i="19"/>
  <c r="H56" i="19"/>
  <c r="H66" i="19"/>
  <c r="H67" i="19"/>
  <c r="H68" i="19"/>
  <c r="H69" i="19"/>
  <c r="H70" i="19"/>
  <c r="H71" i="19"/>
  <c r="H72" i="19"/>
  <c r="H73" i="19"/>
  <c r="H74" i="19"/>
  <c r="H75" i="19"/>
  <c r="C38" i="19"/>
  <c r="C48" i="19"/>
  <c r="C49" i="19"/>
  <c r="C50" i="19"/>
  <c r="C51" i="19"/>
  <c r="C52" i="19"/>
  <c r="C53" i="19"/>
  <c r="C54" i="19"/>
  <c r="C55" i="19"/>
  <c r="C56" i="19"/>
  <c r="C66" i="19"/>
  <c r="C67" i="19"/>
  <c r="C68" i="19"/>
  <c r="C69" i="19"/>
  <c r="C70" i="19"/>
  <c r="C71" i="19"/>
  <c r="C72" i="19"/>
  <c r="C73" i="19"/>
  <c r="C74" i="19"/>
  <c r="C75" i="19"/>
  <c r="H155" i="23"/>
  <c r="C155" i="23"/>
  <c r="H154" i="23"/>
  <c r="C154" i="23"/>
  <c r="H164" i="23"/>
  <c r="C164" i="23"/>
  <c r="H163" i="23"/>
  <c r="C163" i="23"/>
  <c r="H162" i="23"/>
  <c r="C162" i="23"/>
  <c r="H161" i="23"/>
  <c r="C161" i="23"/>
  <c r="H156" i="23"/>
  <c r="C156" i="23"/>
  <c r="C146" i="23"/>
  <c r="C114" i="23"/>
  <c r="H111" i="23"/>
  <c r="C111" i="23"/>
  <c r="H110" i="23"/>
  <c r="C110" i="23"/>
  <c r="H109" i="23"/>
  <c r="C109" i="23"/>
  <c r="H108" i="23"/>
  <c r="C108" i="23"/>
  <c r="H107" i="23"/>
  <c r="C107" i="23"/>
  <c r="H106" i="23"/>
  <c r="C106" i="23"/>
  <c r="H105" i="23"/>
  <c r="C105" i="23"/>
  <c r="C97" i="23"/>
  <c r="H94" i="23"/>
  <c r="C94" i="23"/>
  <c r="H93" i="23"/>
  <c r="C93" i="23"/>
  <c r="H92" i="23"/>
  <c r="C92" i="23"/>
  <c r="H91" i="23"/>
  <c r="C91" i="23"/>
  <c r="H90" i="23"/>
  <c r="C90" i="23"/>
  <c r="H89" i="23"/>
  <c r="C89" i="23"/>
  <c r="H88" i="23"/>
  <c r="C88" i="23"/>
  <c r="C80" i="23"/>
  <c r="H77" i="23"/>
  <c r="C77" i="23"/>
  <c r="H76" i="23"/>
  <c r="C76" i="23"/>
  <c r="H75" i="23"/>
  <c r="C75" i="23"/>
  <c r="H74" i="23"/>
  <c r="C74" i="23"/>
  <c r="H73" i="23"/>
  <c r="C73" i="23"/>
  <c r="H72" i="23"/>
  <c r="C72" i="23"/>
  <c r="H71" i="23"/>
  <c r="C71" i="23"/>
  <c r="C63" i="23"/>
  <c r="H60" i="23"/>
  <c r="C60" i="23"/>
  <c r="H59" i="23"/>
  <c r="C59" i="23"/>
  <c r="H58" i="23"/>
  <c r="C58" i="23"/>
  <c r="H57" i="23"/>
  <c r="C57" i="23"/>
  <c r="H56" i="23"/>
  <c r="C56" i="23"/>
  <c r="H55" i="23"/>
  <c r="C55" i="23"/>
  <c r="H54" i="23"/>
  <c r="C54" i="23"/>
  <c r="C46" i="23"/>
  <c r="H43" i="23"/>
  <c r="C43" i="23"/>
  <c r="H42" i="23"/>
  <c r="C42" i="23"/>
  <c r="H127" i="22"/>
  <c r="C127" i="22"/>
  <c r="H126" i="22"/>
  <c r="C126" i="22"/>
  <c r="H125" i="22"/>
  <c r="C125" i="22"/>
  <c r="H124" i="22"/>
  <c r="C124" i="22"/>
  <c r="H123" i="22"/>
  <c r="C123" i="22"/>
  <c r="H122" i="22"/>
  <c r="C122" i="22"/>
  <c r="H157" i="22"/>
  <c r="C157" i="22"/>
  <c r="H156" i="22"/>
  <c r="C156" i="22"/>
  <c r="H162" i="22"/>
  <c r="C162" i="22"/>
  <c r="H161" i="22"/>
  <c r="C161" i="22"/>
  <c r="H160" i="22"/>
  <c r="C160" i="22"/>
  <c r="H159" i="22"/>
  <c r="C159" i="22"/>
  <c r="H158" i="22"/>
  <c r="C158" i="22"/>
  <c r="C148" i="22"/>
  <c r="C114" i="22"/>
  <c r="H111" i="22"/>
  <c r="C111" i="22"/>
  <c r="H110" i="22"/>
  <c r="C110" i="22"/>
  <c r="H109" i="22"/>
  <c r="C109" i="22"/>
  <c r="H108" i="22"/>
  <c r="C108" i="22"/>
  <c r="H107" i="22"/>
  <c r="C107" i="22"/>
  <c r="H106" i="22"/>
  <c r="C106" i="22"/>
  <c r="H105" i="22"/>
  <c r="C105" i="22"/>
  <c r="C97" i="22"/>
  <c r="H94" i="22"/>
  <c r="C94" i="22"/>
  <c r="H93" i="22"/>
  <c r="C93" i="22"/>
  <c r="H92" i="22"/>
  <c r="C92" i="22"/>
  <c r="H91" i="22"/>
  <c r="C91" i="22"/>
  <c r="H90" i="22"/>
  <c r="C90" i="22"/>
  <c r="H89" i="22"/>
  <c r="C89" i="22"/>
  <c r="H88" i="22"/>
  <c r="C88" i="22"/>
  <c r="C80" i="22"/>
  <c r="H77" i="22"/>
  <c r="C77" i="22"/>
  <c r="H76" i="22"/>
  <c r="C76" i="22"/>
  <c r="H75" i="22"/>
  <c r="C75" i="22"/>
  <c r="H74" i="22"/>
  <c r="C74" i="22"/>
  <c r="H73" i="22"/>
  <c r="C73" i="22"/>
  <c r="H72" i="22"/>
  <c r="C72" i="22"/>
  <c r="H71" i="22"/>
  <c r="C71" i="22"/>
  <c r="C63" i="22"/>
  <c r="H60" i="22"/>
  <c r="C60" i="22"/>
  <c r="H59" i="22"/>
  <c r="C59" i="22"/>
  <c r="H58" i="22"/>
  <c r="C58" i="22"/>
  <c r="H57" i="22"/>
  <c r="C57" i="22"/>
  <c r="H56" i="22"/>
  <c r="C56" i="22"/>
  <c r="H55" i="22"/>
  <c r="C55" i="22"/>
  <c r="H54" i="22"/>
  <c r="C54" i="22"/>
  <c r="C46" i="22"/>
  <c r="H43" i="22"/>
  <c r="C43" i="22"/>
  <c r="H42" i="22"/>
  <c r="C42" i="22"/>
  <c r="H127" i="18"/>
  <c r="C127" i="18"/>
  <c r="H126" i="18"/>
  <c r="C126" i="18"/>
  <c r="H125" i="18"/>
  <c r="C125" i="18"/>
  <c r="H124" i="18"/>
  <c r="C124" i="18"/>
  <c r="H123" i="18"/>
  <c r="C123" i="18"/>
  <c r="H122" i="18"/>
  <c r="C122" i="18"/>
  <c r="H121" i="18"/>
  <c r="C121" i="18"/>
  <c r="H120" i="18"/>
  <c r="C120" i="18"/>
  <c r="H169" i="21"/>
  <c r="C169" i="21"/>
  <c r="H168" i="21"/>
  <c r="C168" i="21"/>
  <c r="C112" i="21"/>
  <c r="C95" i="21"/>
  <c r="C78" i="21"/>
  <c r="C61" i="21"/>
  <c r="H174" i="21"/>
  <c r="C174" i="21"/>
  <c r="H173" i="21"/>
  <c r="C173" i="21"/>
  <c r="H172" i="21"/>
  <c r="C172" i="21"/>
  <c r="H171" i="21"/>
  <c r="C171" i="21"/>
  <c r="H170" i="21"/>
  <c r="C170" i="21"/>
  <c r="H109" i="21"/>
  <c r="C109" i="21"/>
  <c r="H108" i="21"/>
  <c r="C108" i="21"/>
  <c r="H107" i="21"/>
  <c r="C107" i="21"/>
  <c r="H106" i="21"/>
  <c r="C106" i="21"/>
  <c r="H105" i="21"/>
  <c r="C105" i="21"/>
  <c r="H104" i="21"/>
  <c r="C104" i="21"/>
  <c r="H103" i="21"/>
  <c r="C103" i="21"/>
  <c r="H92" i="21"/>
  <c r="C92" i="21"/>
  <c r="H91" i="21"/>
  <c r="C91" i="21"/>
  <c r="H90" i="21"/>
  <c r="C90" i="21"/>
  <c r="H89" i="21"/>
  <c r="C89" i="21"/>
  <c r="H88" i="21"/>
  <c r="C88" i="21"/>
  <c r="H87" i="21"/>
  <c r="C87" i="21"/>
  <c r="H86" i="21"/>
  <c r="C86" i="21"/>
  <c r="H75" i="21"/>
  <c r="C75" i="21"/>
  <c r="H74" i="21"/>
  <c r="C74" i="21"/>
  <c r="H73" i="21"/>
  <c r="C73" i="21"/>
  <c r="H72" i="21"/>
  <c r="C72" i="21"/>
  <c r="H71" i="21"/>
  <c r="C71" i="21"/>
  <c r="H70" i="21"/>
  <c r="C70" i="21"/>
  <c r="H69" i="21"/>
  <c r="C69" i="21"/>
  <c r="H58" i="21"/>
  <c r="C58" i="21"/>
  <c r="H57" i="21"/>
  <c r="C57" i="21"/>
  <c r="H56" i="21"/>
  <c r="C56" i="21"/>
  <c r="H55" i="21"/>
  <c r="C55" i="21"/>
  <c r="H54" i="21"/>
  <c r="C54" i="21"/>
  <c r="H53" i="21"/>
  <c r="C53" i="21"/>
  <c r="H52" i="21"/>
  <c r="C52" i="21"/>
  <c r="C44" i="21"/>
  <c r="H162" i="17"/>
  <c r="C162" i="17"/>
  <c r="H161" i="17"/>
  <c r="C161" i="17"/>
  <c r="H160" i="17"/>
  <c r="C160" i="17"/>
  <c r="H159" i="17"/>
  <c r="C159" i="17"/>
  <c r="H158" i="17"/>
  <c r="C158" i="17"/>
  <c r="H157" i="17"/>
  <c r="C157" i="17"/>
  <c r="H156" i="17"/>
  <c r="C156" i="17"/>
  <c r="C197" i="20" l="1"/>
  <c r="H197" i="20"/>
  <c r="C198" i="20"/>
  <c r="H198" i="20"/>
  <c r="C199" i="20"/>
  <c r="H199" i="20"/>
  <c r="C200" i="20"/>
  <c r="H200" i="20"/>
  <c r="C201" i="20"/>
  <c r="H201" i="20"/>
  <c r="C202" i="20"/>
  <c r="H202" i="20"/>
  <c r="C203" i="20"/>
  <c r="H203" i="20"/>
  <c r="C204" i="20"/>
  <c r="H204" i="20"/>
  <c r="C205" i="20"/>
  <c r="H205" i="20"/>
  <c r="C206" i="20"/>
  <c r="H206" i="20"/>
  <c r="C207" i="20"/>
  <c r="H207" i="20"/>
  <c r="C208" i="20"/>
  <c r="H208" i="20"/>
  <c r="C209" i="20"/>
  <c r="H209" i="20"/>
  <c r="C210" i="20"/>
  <c r="H210" i="20"/>
  <c r="C211" i="20"/>
  <c r="H211" i="20"/>
  <c r="C212" i="20"/>
  <c r="H212" i="20"/>
  <c r="C213" i="20"/>
  <c r="H213" i="20"/>
  <c r="C214" i="20"/>
  <c r="H214" i="20"/>
  <c r="C215" i="20"/>
  <c r="H215" i="20"/>
  <c r="C216" i="20"/>
  <c r="H216" i="20"/>
  <c r="C217" i="20"/>
  <c r="H217" i="20"/>
  <c r="C218" i="20"/>
  <c r="H218" i="20"/>
  <c r="C219" i="20"/>
  <c r="H219" i="20"/>
  <c r="C220" i="20"/>
  <c r="H220" i="20"/>
  <c r="C221" i="20"/>
  <c r="H221" i="20"/>
  <c r="C222" i="20"/>
  <c r="H222" i="20"/>
  <c r="C223" i="20"/>
  <c r="H223" i="20"/>
  <c r="C224" i="20"/>
  <c r="H224" i="20"/>
  <c r="C225" i="20"/>
  <c r="H225" i="20"/>
  <c r="C226" i="20"/>
  <c r="H226" i="20"/>
  <c r="C227" i="20"/>
  <c r="H227" i="20"/>
  <c r="C228" i="20"/>
  <c r="H228" i="20"/>
  <c r="H196" i="20"/>
  <c r="C196" i="20"/>
  <c r="H195" i="20"/>
  <c r="C195" i="20"/>
  <c r="H194" i="20"/>
  <c r="C194" i="20"/>
  <c r="H193" i="20"/>
  <c r="C193" i="20"/>
  <c r="H192" i="20"/>
  <c r="C192" i="20"/>
  <c r="H191" i="20"/>
  <c r="C191" i="20"/>
  <c r="H190" i="20"/>
  <c r="C190" i="20"/>
  <c r="H189" i="20"/>
  <c r="C189" i="20"/>
  <c r="H188" i="20"/>
  <c r="C188" i="20"/>
  <c r="H187" i="20"/>
  <c r="C187" i="20"/>
  <c r="H186" i="20"/>
  <c r="C186" i="20"/>
  <c r="H185" i="20"/>
  <c r="C185" i="20"/>
  <c r="H184" i="20"/>
  <c r="C184" i="20"/>
  <c r="H183" i="20"/>
  <c r="C183" i="20"/>
  <c r="H182" i="20"/>
  <c r="C182" i="20"/>
  <c r="H181" i="20"/>
  <c r="C181" i="20"/>
  <c r="C173" i="20"/>
  <c r="H170" i="20"/>
  <c r="C170" i="20"/>
  <c r="H169" i="20"/>
  <c r="C169" i="20"/>
  <c r="H168" i="20"/>
  <c r="C168" i="20"/>
  <c r="H167" i="20"/>
  <c r="C167" i="20"/>
  <c r="C159" i="20"/>
  <c r="H156" i="20"/>
  <c r="C156" i="20"/>
  <c r="H155" i="20"/>
  <c r="C155" i="20"/>
  <c r="H154" i="20"/>
  <c r="C154" i="20"/>
  <c r="H153" i="20"/>
  <c r="C153" i="20"/>
  <c r="H152" i="20"/>
  <c r="C152" i="20"/>
  <c r="H151" i="20"/>
  <c r="C151" i="20"/>
  <c r="H150" i="20"/>
  <c r="C150" i="20"/>
  <c r="C142" i="20"/>
  <c r="H139" i="20"/>
  <c r="C139" i="20"/>
  <c r="H138" i="20"/>
  <c r="C138" i="20"/>
  <c r="H137" i="20"/>
  <c r="C137" i="20"/>
  <c r="H136" i="20"/>
  <c r="C136" i="20"/>
  <c r="H135" i="20"/>
  <c r="C135" i="20"/>
  <c r="H134" i="20"/>
  <c r="C134" i="20"/>
  <c r="H133" i="20"/>
  <c r="C133" i="20"/>
  <c r="C125" i="20"/>
  <c r="H122" i="20"/>
  <c r="C122" i="20"/>
  <c r="H121" i="20"/>
  <c r="C121" i="20"/>
  <c r="H120" i="20"/>
  <c r="C120" i="20"/>
  <c r="H119" i="20"/>
  <c r="C119" i="20"/>
  <c r="H118" i="20"/>
  <c r="C118" i="20"/>
  <c r="H117" i="20"/>
  <c r="C117" i="20"/>
  <c r="H116" i="20"/>
  <c r="C116" i="20"/>
  <c r="C108" i="20"/>
  <c r="H105" i="20"/>
  <c r="C105" i="20"/>
  <c r="H104" i="20"/>
  <c r="C104" i="20"/>
  <c r="H103" i="20"/>
  <c r="C103" i="20"/>
  <c r="H102" i="20"/>
  <c r="C102" i="20"/>
  <c r="H101" i="20"/>
  <c r="C101" i="20"/>
  <c r="H100" i="20"/>
  <c r="C100" i="20"/>
  <c r="H99" i="20"/>
  <c r="C99" i="20"/>
  <c r="C91" i="20"/>
  <c r="H88" i="20"/>
  <c r="C88" i="20"/>
  <c r="H87" i="20"/>
  <c r="C87" i="20"/>
  <c r="H86" i="20"/>
  <c r="C86" i="20"/>
  <c r="H85" i="20"/>
  <c r="C85" i="20"/>
  <c r="H84" i="20"/>
  <c r="C84" i="20"/>
  <c r="H83" i="20"/>
  <c r="C83" i="20"/>
  <c r="H82" i="20"/>
  <c r="C82" i="20"/>
  <c r="C74" i="20"/>
  <c r="H71" i="20"/>
  <c r="C71" i="20"/>
  <c r="H70" i="20"/>
  <c r="C70" i="20"/>
  <c r="H69" i="20"/>
  <c r="C69" i="20"/>
  <c r="H68" i="20"/>
  <c r="C68" i="20"/>
  <c r="H67" i="20"/>
  <c r="C67" i="20"/>
  <c r="H66" i="20"/>
  <c r="C66" i="20"/>
  <c r="H65" i="20"/>
  <c r="C65" i="20"/>
  <c r="C57" i="20"/>
  <c r="H54" i="20"/>
  <c r="C54" i="20"/>
  <c r="H53" i="20"/>
  <c r="C53" i="20"/>
  <c r="H52" i="20"/>
  <c r="C52" i="20"/>
  <c r="H51" i="20"/>
  <c r="C51" i="20"/>
  <c r="H50" i="20"/>
  <c r="C50" i="20"/>
  <c r="H49" i="20"/>
  <c r="C49" i="20"/>
  <c r="H48" i="20"/>
  <c r="C48" i="20"/>
  <c r="C40" i="20"/>
  <c r="H37" i="20"/>
  <c r="C37" i="20"/>
  <c r="H36" i="20"/>
  <c r="C36" i="20"/>
  <c r="H35" i="20"/>
  <c r="C35" i="20"/>
  <c r="H34" i="20"/>
  <c r="C34" i="20"/>
  <c r="H33" i="20"/>
  <c r="C33" i="20"/>
  <c r="H32" i="20"/>
  <c r="C32" i="20"/>
  <c r="H31" i="20"/>
  <c r="C31" i="20"/>
  <c r="C23" i="20"/>
  <c r="H20" i="20"/>
  <c r="C20" i="20"/>
  <c r="H18" i="20"/>
  <c r="C18" i="20"/>
  <c r="H17" i="20"/>
  <c r="C17" i="20"/>
  <c r="H16" i="20"/>
  <c r="C16" i="20"/>
  <c r="H15" i="20"/>
  <c r="C15" i="20"/>
  <c r="H14" i="20"/>
  <c r="C14" i="20"/>
  <c r="H13" i="20"/>
  <c r="C13" i="20"/>
  <c r="H12" i="20"/>
  <c r="C12" i="20"/>
  <c r="H19" i="19" l="1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H12" i="19"/>
  <c r="C12" i="19"/>
  <c r="H11" i="19"/>
  <c r="C11" i="19"/>
  <c r="H131" i="17" l="1"/>
  <c r="C131" i="17"/>
  <c r="H130" i="17"/>
  <c r="C130" i="17"/>
  <c r="H129" i="17"/>
  <c r="C129" i="17"/>
  <c r="H128" i="17"/>
  <c r="C128" i="17"/>
  <c r="H127" i="17"/>
  <c r="C127" i="17"/>
  <c r="H126" i="17"/>
  <c r="C126" i="17"/>
  <c r="H125" i="17"/>
  <c r="C125" i="17"/>
  <c r="C112" i="18"/>
  <c r="H109" i="18"/>
  <c r="C109" i="18"/>
  <c r="H108" i="18"/>
  <c r="C108" i="18"/>
  <c r="H107" i="18"/>
  <c r="C107" i="18"/>
  <c r="H106" i="18"/>
  <c r="C106" i="18"/>
  <c r="H105" i="18"/>
  <c r="C105" i="18"/>
  <c r="H104" i="18"/>
  <c r="C104" i="18"/>
  <c r="H103" i="18"/>
  <c r="C103" i="18"/>
  <c r="C95" i="18"/>
  <c r="H92" i="18"/>
  <c r="C92" i="18"/>
  <c r="H91" i="18"/>
  <c r="C91" i="18"/>
  <c r="H90" i="18"/>
  <c r="C90" i="18"/>
  <c r="H89" i="18"/>
  <c r="C89" i="18"/>
  <c r="H88" i="18"/>
  <c r="C88" i="18"/>
  <c r="H87" i="18"/>
  <c r="C87" i="18"/>
  <c r="H86" i="18"/>
  <c r="C86" i="18"/>
  <c r="C78" i="18"/>
  <c r="H75" i="18"/>
  <c r="C75" i="18"/>
  <c r="H74" i="18"/>
  <c r="C74" i="18"/>
  <c r="H73" i="18"/>
  <c r="C73" i="18"/>
  <c r="H72" i="18"/>
  <c r="C72" i="18"/>
  <c r="H71" i="18"/>
  <c r="C71" i="18"/>
  <c r="H70" i="18"/>
  <c r="C70" i="18"/>
  <c r="H69" i="18"/>
  <c r="C69" i="18"/>
  <c r="C61" i="18"/>
  <c r="H58" i="18"/>
  <c r="C58" i="18"/>
  <c r="H57" i="18"/>
  <c r="C57" i="18"/>
  <c r="H56" i="18"/>
  <c r="C56" i="18"/>
  <c r="H55" i="18"/>
  <c r="C55" i="18"/>
  <c r="H54" i="18"/>
  <c r="C54" i="18"/>
  <c r="H53" i="18"/>
  <c r="C53" i="18"/>
  <c r="H52" i="18"/>
  <c r="C52" i="18"/>
  <c r="C44" i="18"/>
  <c r="C148" i="17"/>
  <c r="C134" i="17"/>
  <c r="C117" i="17"/>
  <c r="H145" i="17"/>
  <c r="C145" i="17"/>
  <c r="H144" i="17"/>
  <c r="C144" i="17"/>
  <c r="H143" i="17"/>
  <c r="C143" i="17"/>
  <c r="H142" i="17"/>
  <c r="C142" i="17"/>
  <c r="H42" i="14"/>
  <c r="C42" i="14"/>
  <c r="H19" i="14"/>
  <c r="C19" i="14"/>
  <c r="H18" i="14"/>
  <c r="C18" i="14"/>
  <c r="H14" i="14"/>
  <c r="C14" i="14"/>
  <c r="H12" i="14"/>
  <c r="C12" i="14"/>
  <c r="H94" i="14"/>
  <c r="C94" i="14"/>
  <c r="H93" i="14"/>
  <c r="C93" i="14"/>
  <c r="H92" i="14"/>
  <c r="C92" i="14"/>
  <c r="H91" i="14"/>
  <c r="C91" i="14"/>
  <c r="H90" i="14"/>
  <c r="C90" i="14"/>
  <c r="H89" i="14"/>
  <c r="C89" i="14"/>
  <c r="H88" i="14"/>
  <c r="C88" i="14"/>
  <c r="H77" i="14"/>
  <c r="C77" i="14"/>
  <c r="H76" i="14"/>
  <c r="C76" i="14"/>
  <c r="H75" i="14"/>
  <c r="C75" i="14"/>
  <c r="H74" i="14"/>
  <c r="C74" i="14"/>
  <c r="H73" i="14"/>
  <c r="C73" i="14"/>
  <c r="H72" i="14"/>
  <c r="C72" i="14"/>
  <c r="H71" i="14"/>
  <c r="C71" i="14"/>
  <c r="H60" i="14"/>
  <c r="C60" i="14"/>
  <c r="H59" i="14"/>
  <c r="C59" i="14"/>
  <c r="H58" i="14"/>
  <c r="C58" i="14"/>
  <c r="H57" i="14"/>
  <c r="C57" i="14"/>
  <c r="H56" i="14"/>
  <c r="C56" i="14"/>
  <c r="H55" i="14"/>
  <c r="C55" i="14"/>
  <c r="H54" i="14"/>
  <c r="C54" i="14"/>
  <c r="H43" i="14"/>
  <c r="C43" i="14"/>
  <c r="H41" i="14"/>
  <c r="C41" i="14"/>
  <c r="H40" i="14"/>
  <c r="C40" i="14"/>
  <c r="H39" i="14"/>
  <c r="C39" i="14"/>
  <c r="H38" i="14"/>
  <c r="C38" i="14"/>
  <c r="H37" i="14"/>
  <c r="C37" i="14"/>
  <c r="H36" i="14"/>
  <c r="C36" i="14"/>
  <c r="H186" i="16"/>
  <c r="C186" i="16"/>
  <c r="H185" i="16"/>
  <c r="C185" i="16"/>
  <c r="H184" i="16"/>
  <c r="C184" i="16"/>
  <c r="H183" i="16"/>
  <c r="C183" i="16"/>
  <c r="H182" i="16"/>
  <c r="C182" i="16"/>
  <c r="H181" i="16"/>
  <c r="C181" i="16"/>
  <c r="H180" i="16"/>
  <c r="C180" i="16"/>
  <c r="C172" i="16"/>
  <c r="H169" i="16"/>
  <c r="C169" i="16"/>
  <c r="H168" i="16"/>
  <c r="C168" i="16"/>
  <c r="H167" i="16"/>
  <c r="C167" i="16"/>
  <c r="H166" i="16"/>
  <c r="C166" i="16"/>
  <c r="C158" i="16"/>
  <c r="H155" i="16"/>
  <c r="C155" i="16"/>
  <c r="H154" i="16"/>
  <c r="C154" i="16"/>
  <c r="H153" i="16"/>
  <c r="C153" i="16"/>
  <c r="H152" i="16"/>
  <c r="C152" i="16"/>
  <c r="H151" i="16"/>
  <c r="C151" i="16"/>
  <c r="H150" i="16"/>
  <c r="C150" i="16"/>
  <c r="H149" i="16"/>
  <c r="C149" i="16"/>
  <c r="C141" i="16"/>
  <c r="H138" i="16"/>
  <c r="C138" i="16"/>
  <c r="H137" i="16"/>
  <c r="C137" i="16"/>
  <c r="H136" i="16"/>
  <c r="C136" i="16"/>
  <c r="H135" i="16"/>
  <c r="C135" i="16"/>
  <c r="H134" i="16"/>
  <c r="C134" i="16"/>
  <c r="H133" i="16"/>
  <c r="C133" i="16"/>
  <c r="H132" i="16"/>
  <c r="C132" i="16"/>
  <c r="C124" i="16"/>
  <c r="H121" i="16"/>
  <c r="C121" i="16"/>
  <c r="H120" i="16"/>
  <c r="C120" i="16"/>
  <c r="H119" i="16"/>
  <c r="C119" i="16"/>
  <c r="H118" i="16"/>
  <c r="C118" i="16"/>
  <c r="H117" i="16"/>
  <c r="C117" i="16"/>
  <c r="H116" i="16"/>
  <c r="C116" i="16"/>
  <c r="H115" i="16"/>
  <c r="C115" i="16"/>
  <c r="C107" i="16"/>
  <c r="H104" i="16"/>
  <c r="C104" i="16"/>
  <c r="H103" i="16"/>
  <c r="C103" i="16"/>
  <c r="H102" i="16"/>
  <c r="C102" i="16"/>
  <c r="H101" i="16"/>
  <c r="C101" i="16"/>
  <c r="H100" i="16"/>
  <c r="C100" i="16"/>
  <c r="H99" i="16"/>
  <c r="C99" i="16"/>
  <c r="H98" i="16"/>
  <c r="C98" i="16"/>
  <c r="C90" i="16"/>
  <c r="H87" i="16"/>
  <c r="C87" i="16"/>
  <c r="H86" i="16"/>
  <c r="C86" i="16"/>
  <c r="H85" i="16"/>
  <c r="C85" i="16"/>
  <c r="H84" i="16"/>
  <c r="C84" i="16"/>
  <c r="H83" i="16"/>
  <c r="C83" i="16"/>
  <c r="H82" i="16"/>
  <c r="C82" i="16"/>
  <c r="H81" i="16"/>
  <c r="C81" i="16"/>
  <c r="C73" i="16"/>
  <c r="H70" i="16"/>
  <c r="C70" i="16"/>
  <c r="H69" i="16"/>
  <c r="C69" i="16"/>
  <c r="H68" i="16"/>
  <c r="C68" i="16"/>
  <c r="H67" i="16"/>
  <c r="C67" i="16"/>
  <c r="H66" i="16"/>
  <c r="C66" i="16"/>
  <c r="H65" i="16"/>
  <c r="C65" i="16"/>
  <c r="H64" i="16"/>
  <c r="C64" i="16"/>
  <c r="C56" i="16"/>
  <c r="H53" i="16"/>
  <c r="C53" i="16"/>
  <c r="H52" i="16"/>
  <c r="C52" i="16"/>
  <c r="H51" i="16"/>
  <c r="C51" i="16"/>
  <c r="H50" i="16"/>
  <c r="C50" i="16"/>
  <c r="H49" i="16"/>
  <c r="C49" i="16"/>
  <c r="H48" i="16"/>
  <c r="C48" i="16"/>
  <c r="H47" i="16"/>
  <c r="C47" i="16"/>
  <c r="C39" i="16"/>
  <c r="H36" i="16"/>
  <c r="C36" i="16"/>
  <c r="H35" i="16"/>
  <c r="C35" i="16"/>
  <c r="H34" i="16"/>
  <c r="C34" i="16"/>
  <c r="H33" i="16"/>
  <c r="C33" i="16"/>
  <c r="H32" i="16"/>
  <c r="C32" i="16"/>
  <c r="H31" i="16"/>
  <c r="C31" i="16"/>
  <c r="H30" i="16"/>
  <c r="C30" i="16"/>
  <c r="C22" i="16"/>
  <c r="H19" i="16"/>
  <c r="C19" i="16"/>
  <c r="H18" i="16"/>
  <c r="C18" i="16"/>
  <c r="H17" i="16"/>
  <c r="C17" i="16"/>
  <c r="H16" i="16"/>
  <c r="C16" i="16"/>
  <c r="H15" i="16"/>
  <c r="C15" i="16"/>
  <c r="H14" i="16"/>
  <c r="C14" i="16"/>
  <c r="H13" i="16"/>
  <c r="C13" i="16"/>
  <c r="H12" i="16"/>
  <c r="C12" i="16"/>
  <c r="H11" i="16"/>
  <c r="C11" i="16"/>
  <c r="H159" i="14"/>
  <c r="C159" i="14"/>
  <c r="H158" i="14"/>
  <c r="C158" i="14"/>
  <c r="H157" i="14"/>
  <c r="C157" i="14"/>
  <c r="H156" i="14"/>
  <c r="C156" i="14"/>
  <c r="H155" i="14"/>
  <c r="C155" i="14"/>
  <c r="H154" i="14"/>
  <c r="C154" i="14"/>
  <c r="H153" i="14"/>
  <c r="C153" i="14"/>
  <c r="C145" i="14"/>
  <c r="H142" i="14"/>
  <c r="C142" i="14"/>
  <c r="H141" i="14"/>
  <c r="C141" i="14"/>
  <c r="H140" i="14"/>
  <c r="C140" i="14"/>
  <c r="H139" i="14"/>
  <c r="C139" i="14"/>
  <c r="C131" i="14"/>
  <c r="H128" i="14"/>
  <c r="C128" i="14"/>
  <c r="H127" i="14"/>
  <c r="C127" i="14"/>
  <c r="H126" i="14"/>
  <c r="C126" i="14"/>
  <c r="H125" i="14"/>
  <c r="C125" i="14"/>
  <c r="H124" i="14"/>
  <c r="C124" i="14"/>
  <c r="H123" i="14"/>
  <c r="C123" i="14"/>
  <c r="H122" i="14"/>
  <c r="C122" i="14"/>
  <c r="C114" i="14"/>
  <c r="H111" i="14"/>
  <c r="C111" i="14"/>
  <c r="H110" i="14"/>
  <c r="C110" i="14"/>
  <c r="H109" i="14"/>
  <c r="C109" i="14"/>
  <c r="H108" i="14"/>
  <c r="C108" i="14"/>
  <c r="H107" i="14"/>
  <c r="C107" i="14"/>
  <c r="H106" i="14"/>
  <c r="C106" i="14"/>
  <c r="H105" i="14"/>
  <c r="C105" i="14"/>
  <c r="C97" i="14"/>
  <c r="C80" i="14"/>
  <c r="C63" i="14"/>
  <c r="C46" i="14"/>
  <c r="C28" i="14"/>
  <c r="H25" i="14"/>
  <c r="C25" i="14"/>
  <c r="H24" i="14"/>
  <c r="C24" i="14"/>
  <c r="H23" i="14"/>
  <c r="C23" i="14"/>
  <c r="H22" i="14"/>
  <c r="C22" i="14"/>
  <c r="H21" i="14"/>
  <c r="C21" i="14"/>
  <c r="H20" i="14"/>
  <c r="C20" i="14"/>
  <c r="H17" i="14"/>
  <c r="C17" i="14"/>
  <c r="H13" i="14"/>
  <c r="C13" i="14"/>
  <c r="H11" i="14"/>
  <c r="C11" i="14"/>
  <c r="C3" i="14"/>
  <c r="H192" i="13"/>
  <c r="C192" i="13"/>
  <c r="H187" i="13"/>
  <c r="C187" i="13"/>
  <c r="H186" i="13"/>
  <c r="C186" i="13"/>
  <c r="H185" i="13"/>
  <c r="C185" i="13"/>
  <c r="C3" i="13"/>
  <c r="C22" i="13"/>
  <c r="C56" i="13"/>
  <c r="C73" i="13"/>
  <c r="C90" i="13"/>
  <c r="C108" i="13"/>
  <c r="C129" i="13"/>
  <c r="C146" i="13"/>
  <c r="C177" i="13"/>
  <c r="H191" i="13"/>
  <c r="C191" i="13"/>
  <c r="H190" i="13"/>
  <c r="C190" i="13"/>
  <c r="H189" i="13"/>
  <c r="C189" i="13"/>
  <c r="H188" i="13"/>
  <c r="C188" i="13"/>
  <c r="H160" i="13"/>
  <c r="C160" i="13"/>
  <c r="H159" i="13"/>
  <c r="C159" i="13"/>
  <c r="H158" i="13"/>
  <c r="C158" i="13"/>
  <c r="H157" i="13"/>
  <c r="C157" i="13"/>
  <c r="H156" i="13"/>
  <c r="C156" i="13"/>
  <c r="H155" i="13"/>
  <c r="C155" i="13"/>
  <c r="H154" i="13"/>
  <c r="C154" i="13"/>
  <c r="H143" i="13"/>
  <c r="C143" i="13"/>
  <c r="H142" i="13"/>
  <c r="C142" i="13"/>
  <c r="H141" i="13"/>
  <c r="C141" i="13"/>
  <c r="H140" i="13"/>
  <c r="C140" i="13"/>
  <c r="H139" i="13"/>
  <c r="C139" i="13"/>
  <c r="H138" i="13"/>
  <c r="C138" i="13"/>
  <c r="H137" i="13"/>
  <c r="C137" i="13"/>
  <c r="H105" i="13"/>
  <c r="C105" i="13"/>
  <c r="H104" i="13"/>
  <c r="C104" i="13"/>
  <c r="H103" i="13"/>
  <c r="C103" i="13"/>
  <c r="H102" i="13"/>
  <c r="C102" i="13"/>
  <c r="H100" i="13"/>
  <c r="C100" i="13"/>
  <c r="H99" i="13"/>
  <c r="C99" i="13"/>
  <c r="H98" i="13"/>
  <c r="C98" i="13"/>
  <c r="H87" i="13"/>
  <c r="C87" i="13"/>
  <c r="H86" i="13"/>
  <c r="C86" i="13"/>
  <c r="H85" i="13"/>
  <c r="C85" i="13"/>
  <c r="H84" i="13"/>
  <c r="C84" i="13"/>
  <c r="H83" i="13"/>
  <c r="C83" i="13"/>
  <c r="H82" i="13"/>
  <c r="C82" i="13"/>
  <c r="H81" i="13"/>
  <c r="C81" i="13"/>
  <c r="H70" i="13"/>
  <c r="C70" i="13"/>
  <c r="H69" i="13"/>
  <c r="C69" i="13"/>
  <c r="H68" i="13"/>
  <c r="C68" i="13"/>
  <c r="H67" i="13"/>
  <c r="C67" i="13"/>
  <c r="H66" i="13"/>
  <c r="C66" i="13"/>
  <c r="H65" i="13"/>
  <c r="C65" i="13"/>
  <c r="H64" i="13"/>
  <c r="C64" i="13"/>
  <c r="H53" i="13"/>
  <c r="C53" i="13"/>
  <c r="H52" i="13"/>
  <c r="C52" i="13"/>
  <c r="H51" i="13"/>
  <c r="C51" i="13"/>
  <c r="H50" i="13"/>
  <c r="C50" i="13"/>
  <c r="H49" i="13"/>
  <c r="C49" i="13"/>
  <c r="H48" i="13"/>
  <c r="C48" i="13"/>
  <c r="H47" i="13"/>
  <c r="C47" i="13"/>
  <c r="C39" i="13"/>
  <c r="H36" i="13"/>
  <c r="C36" i="13"/>
  <c r="H35" i="13"/>
  <c r="C35" i="13"/>
  <c r="H34" i="13"/>
  <c r="C34" i="13"/>
  <c r="H33" i="13"/>
  <c r="C33" i="13"/>
  <c r="H32" i="13"/>
  <c r="C32" i="13"/>
  <c r="H31" i="13"/>
  <c r="C31" i="13"/>
  <c r="H30" i="13"/>
  <c r="C30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59" i="12"/>
  <c r="C159" i="12"/>
  <c r="H158" i="12"/>
  <c r="C158" i="12"/>
  <c r="H157" i="12"/>
  <c r="C157" i="12"/>
  <c r="H156" i="12"/>
  <c r="C156" i="12"/>
  <c r="H155" i="12"/>
  <c r="C155" i="12"/>
  <c r="H154" i="12"/>
  <c r="C154" i="12"/>
  <c r="H153" i="12"/>
  <c r="C153" i="12"/>
  <c r="H186" i="12"/>
  <c r="C186" i="12"/>
  <c r="H185" i="12"/>
  <c r="C185" i="12"/>
  <c r="H184" i="12"/>
  <c r="C184" i="12"/>
  <c r="C73" i="12"/>
  <c r="C90" i="12"/>
  <c r="C111" i="12"/>
  <c r="C128" i="12"/>
  <c r="C145" i="12"/>
  <c r="C176" i="12"/>
  <c r="H190" i="12"/>
  <c r="C190" i="12"/>
  <c r="H189" i="12"/>
  <c r="C189" i="12"/>
  <c r="H188" i="12"/>
  <c r="C188" i="12"/>
  <c r="H187" i="12"/>
  <c r="C187" i="12"/>
  <c r="H142" i="12"/>
  <c r="C142" i="12"/>
  <c r="H141" i="12"/>
  <c r="C141" i="12"/>
  <c r="H140" i="12"/>
  <c r="C140" i="12"/>
  <c r="H139" i="12"/>
  <c r="C139" i="12"/>
  <c r="H138" i="12"/>
  <c r="C138" i="12"/>
  <c r="H137" i="12"/>
  <c r="C137" i="12"/>
  <c r="H136" i="12"/>
  <c r="C136" i="12"/>
  <c r="H125" i="12"/>
  <c r="C125" i="12"/>
  <c r="H124" i="12"/>
  <c r="C124" i="12"/>
  <c r="H123" i="12"/>
  <c r="C123" i="12"/>
  <c r="H122" i="12"/>
  <c r="C122" i="12"/>
  <c r="H121" i="12"/>
  <c r="C121" i="12"/>
  <c r="H120" i="12"/>
  <c r="C120" i="12"/>
  <c r="H119" i="12"/>
  <c r="C119" i="12"/>
  <c r="H87" i="12"/>
  <c r="C87" i="12"/>
  <c r="H86" i="12"/>
  <c r="C86" i="12"/>
  <c r="H85" i="12"/>
  <c r="C85" i="12"/>
  <c r="H84" i="12"/>
  <c r="C84" i="12"/>
  <c r="H83" i="12"/>
  <c r="C83" i="12"/>
  <c r="H82" i="12"/>
  <c r="C82" i="12"/>
  <c r="H81" i="12"/>
  <c r="C81" i="12"/>
  <c r="H159" i="11"/>
  <c r="C159" i="11"/>
  <c r="H158" i="11"/>
  <c r="C158" i="11"/>
  <c r="H157" i="11"/>
  <c r="C157" i="11"/>
  <c r="H156" i="11"/>
  <c r="C156" i="11"/>
  <c r="H155" i="11"/>
  <c r="C155" i="11"/>
  <c r="H154" i="11"/>
  <c r="C154" i="11"/>
  <c r="H153" i="11"/>
  <c r="C153" i="11"/>
  <c r="H186" i="11"/>
  <c r="C186" i="11"/>
  <c r="H185" i="11"/>
  <c r="C185" i="11"/>
  <c r="C187" i="11"/>
  <c r="H187" i="11"/>
  <c r="C73" i="11"/>
  <c r="C90" i="11"/>
  <c r="C107" i="11"/>
  <c r="C128" i="11"/>
  <c r="C145" i="11"/>
  <c r="C177" i="11"/>
  <c r="H191" i="11"/>
  <c r="C191" i="11"/>
  <c r="H190" i="11"/>
  <c r="C190" i="11"/>
  <c r="H189" i="11"/>
  <c r="C189" i="11"/>
  <c r="H188" i="11"/>
  <c r="C188" i="11"/>
  <c r="H142" i="11"/>
  <c r="C142" i="11"/>
  <c r="H141" i="11"/>
  <c r="C141" i="11"/>
  <c r="H140" i="11"/>
  <c r="C140" i="11"/>
  <c r="H139" i="11"/>
  <c r="C139" i="11"/>
  <c r="H138" i="11"/>
  <c r="C138" i="11"/>
  <c r="H137" i="11"/>
  <c r="C137" i="11"/>
  <c r="H136" i="11"/>
  <c r="C136" i="11"/>
  <c r="H125" i="11"/>
  <c r="C125" i="11"/>
  <c r="H124" i="11"/>
  <c r="C124" i="11"/>
  <c r="H123" i="11"/>
  <c r="C123" i="11"/>
  <c r="H122" i="11"/>
  <c r="C122" i="11"/>
  <c r="H104" i="11"/>
  <c r="C104" i="11"/>
  <c r="H103" i="11"/>
  <c r="C103" i="11"/>
  <c r="H102" i="11"/>
  <c r="C102" i="11"/>
  <c r="H101" i="11"/>
  <c r="C101" i="11"/>
  <c r="H100" i="11"/>
  <c r="C100" i="11"/>
  <c r="H99" i="11"/>
  <c r="C99" i="11"/>
  <c r="H98" i="11"/>
  <c r="C98" i="11"/>
  <c r="H87" i="11"/>
  <c r="C87" i="11"/>
  <c r="H86" i="11"/>
  <c r="C86" i="11"/>
  <c r="H85" i="11"/>
  <c r="C85" i="11"/>
  <c r="H84" i="11"/>
  <c r="C84" i="11"/>
  <c r="H83" i="11"/>
  <c r="C83" i="11"/>
  <c r="H82" i="11"/>
  <c r="C82" i="11"/>
  <c r="H81" i="11"/>
  <c r="C81" i="11"/>
  <c r="H164" i="9"/>
  <c r="C164" i="9"/>
  <c r="H163" i="9"/>
  <c r="C163" i="9"/>
  <c r="H162" i="9"/>
  <c r="C162" i="9"/>
  <c r="H161" i="9"/>
  <c r="C161" i="9"/>
  <c r="H160" i="9"/>
  <c r="C160" i="9"/>
  <c r="H159" i="9"/>
  <c r="C159" i="9"/>
  <c r="H158" i="9"/>
  <c r="C158" i="9"/>
  <c r="H157" i="9"/>
  <c r="C157" i="9"/>
  <c r="H161" i="10"/>
  <c r="C161" i="10"/>
  <c r="H160" i="10"/>
  <c r="C160" i="10"/>
  <c r="H159" i="10"/>
  <c r="C159" i="10"/>
  <c r="H158" i="10"/>
  <c r="C158" i="10"/>
  <c r="H157" i="10"/>
  <c r="C157" i="10"/>
  <c r="H156" i="10"/>
  <c r="C156" i="10"/>
  <c r="H155" i="10"/>
  <c r="C155" i="10"/>
  <c r="H191" i="10"/>
  <c r="C191" i="10"/>
  <c r="H190" i="10"/>
  <c r="C190" i="10"/>
  <c r="H189" i="10"/>
  <c r="C189" i="10"/>
  <c r="C181" i="10"/>
  <c r="C147" i="10"/>
  <c r="C130" i="10"/>
  <c r="C107" i="10"/>
  <c r="C90" i="10"/>
  <c r="C73" i="10"/>
  <c r="H195" i="10"/>
  <c r="C195" i="10"/>
  <c r="H194" i="10"/>
  <c r="C194" i="10"/>
  <c r="H193" i="10"/>
  <c r="C193" i="10"/>
  <c r="H192" i="10"/>
  <c r="C192" i="10"/>
  <c r="H144" i="10"/>
  <c r="C144" i="10"/>
  <c r="H143" i="10"/>
  <c r="C143" i="10"/>
  <c r="H142" i="10"/>
  <c r="C142" i="10"/>
  <c r="H141" i="10"/>
  <c r="C141" i="10"/>
  <c r="H140" i="10"/>
  <c r="C140" i="10"/>
  <c r="H139" i="10"/>
  <c r="C139" i="10"/>
  <c r="H138" i="10"/>
  <c r="C138" i="10"/>
  <c r="H104" i="10"/>
  <c r="C104" i="10"/>
  <c r="H102" i="10"/>
  <c r="C102" i="10"/>
  <c r="H101" i="10"/>
  <c r="C101" i="10"/>
  <c r="H100" i="10"/>
  <c r="C100" i="10"/>
  <c r="H99" i="10"/>
  <c r="C99" i="10"/>
  <c r="H98" i="10"/>
  <c r="C98" i="10"/>
  <c r="H87" i="10"/>
  <c r="C87" i="10"/>
  <c r="H86" i="10"/>
  <c r="C86" i="10"/>
  <c r="H85" i="10"/>
  <c r="C85" i="10"/>
  <c r="H84" i="10"/>
  <c r="C84" i="10"/>
  <c r="H83" i="10"/>
  <c r="C83" i="10"/>
  <c r="H82" i="10"/>
  <c r="C82" i="10"/>
  <c r="H81" i="10"/>
  <c r="C81" i="10"/>
  <c r="H196" i="9"/>
  <c r="C196" i="9"/>
  <c r="C191" i="9"/>
  <c r="C190" i="9"/>
  <c r="H191" i="9"/>
  <c r="H190" i="9"/>
  <c r="H189" i="9"/>
  <c r="C189" i="9"/>
  <c r="C181" i="9" l="1"/>
  <c r="C149" i="9"/>
  <c r="C132" i="9"/>
  <c r="C107" i="9"/>
  <c r="C90" i="9"/>
  <c r="C73" i="9"/>
  <c r="H195" i="9"/>
  <c r="C195" i="9"/>
  <c r="H194" i="9"/>
  <c r="C194" i="9"/>
  <c r="H193" i="9"/>
  <c r="C193" i="9"/>
  <c r="H192" i="9"/>
  <c r="C192" i="9"/>
  <c r="H146" i="9"/>
  <c r="C146" i="9"/>
  <c r="H145" i="9"/>
  <c r="C145" i="9"/>
  <c r="H144" i="9"/>
  <c r="C144" i="9"/>
  <c r="H143" i="9"/>
  <c r="C143" i="9"/>
  <c r="H142" i="9"/>
  <c r="C142" i="9"/>
  <c r="H141" i="9"/>
  <c r="C141" i="9"/>
  <c r="H140" i="9"/>
  <c r="C140" i="9"/>
  <c r="H104" i="9"/>
  <c r="C104" i="9"/>
  <c r="H103" i="9"/>
  <c r="C103" i="9"/>
  <c r="H102" i="9"/>
  <c r="C102" i="9"/>
  <c r="H101" i="9"/>
  <c r="C101" i="9"/>
  <c r="H100" i="9"/>
  <c r="C100" i="9"/>
  <c r="H99" i="9"/>
  <c r="C99" i="9"/>
  <c r="H98" i="9"/>
  <c r="C98" i="9"/>
  <c r="H87" i="9"/>
  <c r="C87" i="9"/>
  <c r="H86" i="9"/>
  <c r="C86" i="9"/>
  <c r="H85" i="9"/>
  <c r="C85" i="9"/>
  <c r="H84" i="9"/>
  <c r="C84" i="9"/>
  <c r="H83" i="9"/>
  <c r="C83" i="9"/>
  <c r="H82" i="9"/>
  <c r="C82" i="9"/>
  <c r="H81" i="9"/>
  <c r="C81" i="9"/>
  <c r="H152" i="7"/>
  <c r="C152" i="7"/>
  <c r="H151" i="7"/>
  <c r="C151" i="7"/>
  <c r="H150" i="7"/>
  <c r="C150" i="7"/>
  <c r="H149" i="7"/>
  <c r="C149" i="7"/>
  <c r="H148" i="7"/>
  <c r="C148" i="7"/>
  <c r="H147" i="7"/>
  <c r="C147" i="7"/>
  <c r="H146" i="7"/>
  <c r="C146" i="7"/>
  <c r="H183" i="7"/>
  <c r="C183" i="7"/>
  <c r="H182" i="7"/>
  <c r="C182" i="7"/>
  <c r="H181" i="7"/>
  <c r="C181" i="7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86" i="8"/>
  <c r="C186" i="8"/>
  <c r="H185" i="8"/>
  <c r="C185" i="8"/>
  <c r="H184" i="8"/>
  <c r="C184" i="8"/>
  <c r="H183" i="8"/>
  <c r="C183" i="8"/>
  <c r="H182" i="8"/>
  <c r="C182" i="8"/>
  <c r="H181" i="8"/>
  <c r="C181" i="8"/>
  <c r="H180" i="8"/>
  <c r="C180" i="8"/>
  <c r="C172" i="8"/>
  <c r="H169" i="8"/>
  <c r="C169" i="8"/>
  <c r="H168" i="8"/>
  <c r="C168" i="8"/>
  <c r="H167" i="8"/>
  <c r="C167" i="8"/>
  <c r="H166" i="8"/>
  <c r="C166" i="8"/>
  <c r="C158" i="8"/>
  <c r="H155" i="8"/>
  <c r="C155" i="8"/>
  <c r="H154" i="8"/>
  <c r="C154" i="8"/>
  <c r="H153" i="8"/>
  <c r="C153" i="8"/>
  <c r="H152" i="8"/>
  <c r="C152" i="8"/>
  <c r="H151" i="8"/>
  <c r="C151" i="8"/>
  <c r="H150" i="8"/>
  <c r="C150" i="8"/>
  <c r="H149" i="8"/>
  <c r="C149" i="8"/>
  <c r="C141" i="8"/>
  <c r="H138" i="8"/>
  <c r="C138" i="8"/>
  <c r="H137" i="8"/>
  <c r="C137" i="8"/>
  <c r="H136" i="8"/>
  <c r="C136" i="8"/>
  <c r="H135" i="8"/>
  <c r="C135" i="8"/>
  <c r="H134" i="8"/>
  <c r="C134" i="8"/>
  <c r="H133" i="8"/>
  <c r="C133" i="8"/>
  <c r="H132" i="8"/>
  <c r="C132" i="8"/>
  <c r="C124" i="8"/>
  <c r="H121" i="8"/>
  <c r="C121" i="8"/>
  <c r="H120" i="8"/>
  <c r="C120" i="8"/>
  <c r="H119" i="8"/>
  <c r="C119" i="8"/>
  <c r="H118" i="8"/>
  <c r="C118" i="8"/>
  <c r="H117" i="8"/>
  <c r="C117" i="8"/>
  <c r="H116" i="8"/>
  <c r="C116" i="8"/>
  <c r="H115" i="8"/>
  <c r="C115" i="8"/>
  <c r="C107" i="8"/>
  <c r="H104" i="8"/>
  <c r="C104" i="8"/>
  <c r="H103" i="8"/>
  <c r="C103" i="8"/>
  <c r="H102" i="8"/>
  <c r="C102" i="8"/>
  <c r="H101" i="8"/>
  <c r="C101" i="8"/>
  <c r="H100" i="8"/>
  <c r="C100" i="8"/>
  <c r="H99" i="8"/>
  <c r="C99" i="8"/>
  <c r="H98" i="8"/>
  <c r="C98" i="8"/>
  <c r="C90" i="8"/>
  <c r="H87" i="8"/>
  <c r="C87" i="8"/>
  <c r="H86" i="8"/>
  <c r="C86" i="8"/>
  <c r="H85" i="8"/>
  <c r="C85" i="8"/>
  <c r="H84" i="8"/>
  <c r="C84" i="8"/>
  <c r="H83" i="8"/>
  <c r="C83" i="8"/>
  <c r="H82" i="8"/>
  <c r="C82" i="8"/>
  <c r="H81" i="8"/>
  <c r="C81" i="8"/>
  <c r="C73" i="8"/>
  <c r="H70" i="8"/>
  <c r="C70" i="8"/>
  <c r="H69" i="8"/>
  <c r="C69" i="8"/>
  <c r="H68" i="8"/>
  <c r="C68" i="8"/>
  <c r="H67" i="8"/>
  <c r="C67" i="8"/>
  <c r="H66" i="8"/>
  <c r="C66" i="8"/>
  <c r="H65" i="8"/>
  <c r="C65" i="8"/>
  <c r="H64" i="8"/>
  <c r="C64" i="8"/>
  <c r="C56" i="8"/>
  <c r="H53" i="8"/>
  <c r="C53" i="8"/>
  <c r="H52" i="8"/>
  <c r="C52" i="8"/>
  <c r="H51" i="8"/>
  <c r="C51" i="8"/>
  <c r="H50" i="8"/>
  <c r="C50" i="8"/>
  <c r="H49" i="8"/>
  <c r="C49" i="8"/>
  <c r="H48" i="8"/>
  <c r="C48" i="8"/>
  <c r="H47" i="8"/>
  <c r="C47" i="8"/>
  <c r="C39" i="8"/>
  <c r="H36" i="8"/>
  <c r="C36" i="8"/>
  <c r="H35" i="8"/>
  <c r="C35" i="8"/>
  <c r="H34" i="8"/>
  <c r="C34" i="8"/>
  <c r="H33" i="8"/>
  <c r="C33" i="8"/>
  <c r="H32" i="8"/>
  <c r="C32" i="8"/>
  <c r="H31" i="8"/>
  <c r="C31" i="8"/>
  <c r="H30" i="8"/>
  <c r="C30" i="8"/>
  <c r="C22" i="8"/>
  <c r="H19" i="8"/>
  <c r="C19" i="8"/>
  <c r="H18" i="8"/>
  <c r="C18" i="8"/>
  <c r="H17" i="8"/>
  <c r="C17" i="8"/>
  <c r="H16" i="8"/>
  <c r="C16" i="8"/>
  <c r="H15" i="8"/>
  <c r="C15" i="8"/>
  <c r="H14" i="8"/>
  <c r="C14" i="8"/>
  <c r="H13" i="8"/>
  <c r="C13" i="8"/>
  <c r="H12" i="8"/>
  <c r="C12" i="8"/>
  <c r="H11" i="8"/>
  <c r="C11" i="8"/>
  <c r="C3" i="8"/>
  <c r="C173" i="7"/>
  <c r="C138" i="7"/>
  <c r="C124" i="7"/>
  <c r="C107" i="7"/>
  <c r="C90" i="7"/>
  <c r="C73" i="7"/>
  <c r="H187" i="7"/>
  <c r="C187" i="7"/>
  <c r="H186" i="7"/>
  <c r="C186" i="7"/>
  <c r="H185" i="7"/>
  <c r="C185" i="7"/>
  <c r="H184" i="7"/>
  <c r="C184" i="7"/>
  <c r="H135" i="7"/>
  <c r="C135" i="7"/>
  <c r="H134" i="7"/>
  <c r="C134" i="7"/>
  <c r="H133" i="7"/>
  <c r="C133" i="7"/>
  <c r="H132" i="7"/>
  <c r="C132" i="7"/>
  <c r="H120" i="7"/>
  <c r="C120" i="7"/>
  <c r="H119" i="7"/>
  <c r="C119" i="7"/>
  <c r="H118" i="7"/>
  <c r="C118" i="7"/>
  <c r="H104" i="7"/>
  <c r="C104" i="7"/>
  <c r="H103" i="7"/>
  <c r="C103" i="7"/>
  <c r="H102" i="7"/>
  <c r="C102" i="7"/>
  <c r="H101" i="7"/>
  <c r="C101" i="7"/>
  <c r="H100" i="7"/>
  <c r="C100" i="7"/>
  <c r="H99" i="7"/>
  <c r="C99" i="7"/>
  <c r="H98" i="7"/>
  <c r="C98" i="7"/>
  <c r="H87" i="7"/>
  <c r="C87" i="7"/>
  <c r="H86" i="7"/>
  <c r="C86" i="7"/>
  <c r="H85" i="7"/>
  <c r="C85" i="7"/>
  <c r="H84" i="7"/>
  <c r="C84" i="7"/>
  <c r="H83" i="7"/>
  <c r="C83" i="7"/>
  <c r="H82" i="7"/>
  <c r="C82" i="7"/>
  <c r="H81" i="7"/>
  <c r="C81" i="7"/>
  <c r="C184" i="1"/>
  <c r="C170" i="1"/>
  <c r="C153" i="1"/>
  <c r="C119" i="1"/>
  <c r="H127" i="1"/>
  <c r="C128" i="1"/>
  <c r="H128" i="1"/>
  <c r="C129" i="1"/>
  <c r="H129" i="1"/>
  <c r="C130" i="1"/>
  <c r="H130" i="1"/>
  <c r="C131" i="1"/>
  <c r="H131" i="1"/>
  <c r="C132" i="1"/>
  <c r="H132" i="1"/>
  <c r="C133" i="1"/>
  <c r="H133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81" i="1"/>
  <c r="C181" i="1"/>
  <c r="H180" i="1"/>
  <c r="C180" i="1"/>
  <c r="H179" i="1"/>
  <c r="C179" i="1"/>
  <c r="H178" i="1"/>
  <c r="C178" i="1"/>
</calcChain>
</file>

<file path=xl/sharedStrings.xml><?xml version="1.0" encoding="utf-8"?>
<sst xmlns="http://schemas.openxmlformats.org/spreadsheetml/2006/main" count="12812" uniqueCount="3034">
  <si>
    <t>Crown Grill</t>
  </si>
  <si>
    <t>SKU</t>
  </si>
  <si>
    <t>Dish</t>
  </si>
  <si>
    <t>Port</t>
  </si>
  <si>
    <t>Voyage</t>
  </si>
  <si>
    <t>Guest Count</t>
  </si>
  <si>
    <t>CB 827</t>
  </si>
  <si>
    <t>Portion Size</t>
  </si>
  <si>
    <t>Kg</t>
  </si>
  <si>
    <t>Returns</t>
  </si>
  <si>
    <t>Daily Butcher Production</t>
  </si>
  <si>
    <t>Note</t>
  </si>
  <si>
    <r>
      <t xml:space="preserve">Hand-Cut Beef Filet Tartare*
</t>
    </r>
    <r>
      <rPr>
        <sz val="9"/>
        <color theme="1"/>
        <rFont val="Calibri"/>
        <family val="2"/>
        <scheme val="minor"/>
      </rPr>
      <t>Plancha Sear, Fried Quail Egg, Smoky Dressing, Crispy Polenta Sticks</t>
    </r>
  </si>
  <si>
    <t>20-RCP18878</t>
  </si>
  <si>
    <t>Recipe</t>
  </si>
  <si>
    <t>Beef - Beef Tenderloin Handcut Diced 84g 3oz-100000502--SR-PX</t>
  </si>
  <si>
    <t>Product</t>
  </si>
  <si>
    <t xml:space="preserve">
Product Number</t>
  </si>
  <si>
    <t xml:space="preserve">
Product Name</t>
  </si>
  <si>
    <t xml:space="preserve">
Inv
Unit</t>
  </si>
  <si>
    <t xml:space="preserve">
Storage</t>
  </si>
  <si>
    <t xml:space="preserve">
Min 
Par</t>
  </si>
  <si>
    <t xml:space="preserve">
Unit
Price</t>
  </si>
  <si>
    <t>20-100000450</t>
  </si>
  <si>
    <t>Oyster Sauce Bulk</t>
  </si>
  <si>
    <t>LT</t>
  </si>
  <si>
    <t>CBCF Dry A</t>
  </si>
  <si>
    <t>20-100000451</t>
  </si>
  <si>
    <t>Oil Sesame</t>
  </si>
  <si>
    <t>20-100000452</t>
  </si>
  <si>
    <t>Bamboo Shoots Sliced In Water</t>
  </si>
  <si>
    <t>KG</t>
  </si>
  <si>
    <t>20-100000453</t>
  </si>
  <si>
    <t>Coconut Milk 14 Oz</t>
  </si>
  <si>
    <t>EA</t>
  </si>
  <si>
    <t>20-100000454</t>
  </si>
  <si>
    <t>Wonton Skins</t>
  </si>
  <si>
    <t>CBCF Frozen Vegetable</t>
  </si>
  <si>
    <t>20-100000455</t>
  </si>
  <si>
    <t>Black Bean Sauce 8 Oz Btl</t>
  </si>
  <si>
    <t>20-100000457</t>
  </si>
  <si>
    <t>Kropoek (Pappadam)</t>
  </si>
  <si>
    <t>20-100000458</t>
  </si>
  <si>
    <t>Hoisin Sauce</t>
  </si>
  <si>
    <t>20-100000459</t>
  </si>
  <si>
    <t>Vinegar Rice Wine</t>
  </si>
  <si>
    <t>CBCF Dairy B</t>
  </si>
  <si>
    <t>20-100000460</t>
  </si>
  <si>
    <t>Wasabi</t>
  </si>
  <si>
    <t>20-100000461</t>
  </si>
  <si>
    <t>Dry Seaweed (Nori) Sheet 500/Cs</t>
  </si>
  <si>
    <t>CS</t>
  </si>
  <si>
    <t>20-100000462</t>
  </si>
  <si>
    <t>Pickled Ginger (Gari)</t>
  </si>
  <si>
    <t>20-100000463</t>
  </si>
  <si>
    <t>Rice Pearl/Short Grain (Japanese Style)</t>
  </si>
  <si>
    <t>20-100000464</t>
  </si>
  <si>
    <t>Bran Bakers Extra Coarse</t>
  </si>
  <si>
    <t>20-100000465</t>
  </si>
  <si>
    <t>FLOUR FOCACCIA BREAD MIX ABEL &amp; SCHAFER #21073</t>
  </si>
  <si>
    <t>20-100000468</t>
  </si>
  <si>
    <t>FLOUR WHEAT &amp; HONEY (50%) BASE ABEL &amp; SCHAFER #31030</t>
  </si>
  <si>
    <t>20-100000469</t>
  </si>
  <si>
    <t>Diastatic Malt Additive</t>
  </si>
  <si>
    <t>20-100000471</t>
  </si>
  <si>
    <t>Flour Bakers Hard Wheat 1/50 (Manitoba Typo 00)</t>
  </si>
  <si>
    <t>20-100000472</t>
  </si>
  <si>
    <t>Flour Buckwheat</t>
  </si>
  <si>
    <t>CBCF Dry C</t>
  </si>
  <si>
    <t>20-100000473</t>
  </si>
  <si>
    <t>Rice Ground (Flour)</t>
  </si>
  <si>
    <t>20-100000474</t>
  </si>
  <si>
    <t>Flour Rye</t>
  </si>
  <si>
    <t>20-100000475</t>
  </si>
  <si>
    <t>Flour Semolina</t>
  </si>
  <si>
    <t>20-100000476</t>
  </si>
  <si>
    <t>FLOUR SIX GRAIN (50%) BASE ABEL &amp; SCHAFER #31020</t>
  </si>
  <si>
    <t>20-100000477</t>
  </si>
  <si>
    <t>FLOUR PUMPERNICKEL (50%) BASE ABEL &amp; SCHAFER #61063 ( NEW GERMAN )</t>
  </si>
  <si>
    <t>20-100000478</t>
  </si>
  <si>
    <t>MUFFIN MIX FIBER NUGGET (OAT BRAN) ABEL &amp; SCHAFER #22051</t>
  </si>
  <si>
    <t>20-100000480</t>
  </si>
  <si>
    <t>MUFFIN MIX COTTON GOLD ABEL &amp; SCHAFER #22053</t>
  </si>
  <si>
    <t>20-100000481</t>
  </si>
  <si>
    <t>FLOUR MIX YEAST RAISED DONUT ABEL &amp; SCHAFER #22017</t>
  </si>
  <si>
    <t>20-100000482</t>
  </si>
  <si>
    <t>Glucose Liquid/Syrup</t>
  </si>
  <si>
    <t>20-100000485</t>
  </si>
  <si>
    <t>Caramel Color</t>
  </si>
  <si>
    <t>20-100000486</t>
  </si>
  <si>
    <t>FILLING HAZELNUT ABEL &amp; SCHAFER #21073</t>
  </si>
  <si>
    <t>20-100000487</t>
  </si>
  <si>
    <t>Bread White Sandwich Fresh Sliced</t>
  </si>
  <si>
    <t>20-100000489</t>
  </si>
  <si>
    <t>Bread Whole Wheat Fresh Sliced</t>
  </si>
  <si>
    <t>20-100000491</t>
  </si>
  <si>
    <t>Buns Hot Dog</t>
  </si>
  <si>
    <t>DZ</t>
  </si>
  <si>
    <t>CBCF Dairy C</t>
  </si>
  <si>
    <t>20-100000492</t>
  </si>
  <si>
    <t>Buns Hamburger Assorted 4-4.5</t>
  </si>
  <si>
    <t>20-100000498</t>
  </si>
  <si>
    <t>BEEF RIBEYE LIP-ON NAMP #112A, 11-14 LB, 2X2USDA SEL,CAN AA,AUS PRS GF 2243</t>
  </si>
  <si>
    <t>CBCF Frozen Meat</t>
  </si>
  <si>
    <t>20-100000499</t>
  </si>
  <si>
    <t>BEEF STRIPLOIN BNLS#180 0 X 1 10-13 LB 1/4 TRIM USDA CHO CAN AAA, AUS PRS GF2142</t>
  </si>
  <si>
    <t>20-100000500</t>
  </si>
  <si>
    <t>BEEF VEIN STEAK 7OZ / STRIP LOIN,  BNLS#180A 1X1, 14 LB UP, USDA SEL/CHOICE</t>
  </si>
  <si>
    <t>20-100000501</t>
  </si>
  <si>
    <t>BEEF TOP SIRLOIN BUTT BONELESS NAMP #184 CHOICE 9-11 LBS</t>
  </si>
  <si>
    <t>20-100000502</t>
  </si>
  <si>
    <t>BEEF TENDERLOIN, DEF, SM ON, #189A 5 LB UP, USDA SEL, CAN AA, AUS PRS GF 100 DAY</t>
  </si>
  <si>
    <t>20-100000506</t>
  </si>
  <si>
    <t>BEEF CHICAGO ROUND, HANDLE ON 3 IN NAMP #166B</t>
  </si>
  <si>
    <t>20-100000508</t>
  </si>
  <si>
    <t>BEEF BRISKET, BONELESS, DECKLE-OFF CORNED NAMP #601</t>
  </si>
  <si>
    <t>20-100000509</t>
  </si>
  <si>
    <t>BEEF FLANK, FLANK STEAK NAMP #193 CHOICE 1-2 LBS</t>
  </si>
  <si>
    <t>20-100000510</t>
  </si>
  <si>
    <t>BEEF OXTAIL NAMP #1791</t>
  </si>
  <si>
    <t>20-100000511</t>
  </si>
  <si>
    <t>BEEF PASTRAMI BRISKET FLAT DENUDED NAMP #611</t>
  </si>
  <si>
    <t>20-100000512</t>
  </si>
  <si>
    <t>BEEF TONGUE RAW NAMP #1710</t>
  </si>
  <si>
    <t>20-100000516</t>
  </si>
  <si>
    <t>BEEF TRIPE HONEYCOMB NAMP #1739</t>
  </si>
  <si>
    <t>20-100000517</t>
  </si>
  <si>
    <t>BEEF SHORT RIBS TRIMMED NAMP #123A</t>
  </si>
  <si>
    <t>20-100000518</t>
  </si>
  <si>
    <t>Bones - Beef with Marrow/Cut 3" Pieces NAMP #134</t>
  </si>
  <si>
    <t>20-100000520</t>
  </si>
  <si>
    <t>American White Loaf</t>
  </si>
  <si>
    <t>CBCF Dairy A</t>
  </si>
  <si>
    <t>20-100000521</t>
  </si>
  <si>
    <t>American White Sliced  120 Slices/5 Lb</t>
  </si>
  <si>
    <t>20-100000522</t>
  </si>
  <si>
    <t>Feta</t>
  </si>
  <si>
    <t>20-100000523</t>
  </si>
  <si>
    <t>American Yellow Loaf</t>
  </si>
  <si>
    <t>20-100000524</t>
  </si>
  <si>
    <t>American Yellow Sliced 120 Slices/5 Lb</t>
  </si>
  <si>
    <t>20-100000525</t>
  </si>
  <si>
    <t>Blue Cheese Domestic</t>
  </si>
  <si>
    <t>20-100000526</t>
  </si>
  <si>
    <t>Cheddar Mild</t>
  </si>
  <si>
    <t>20-100000527</t>
  </si>
  <si>
    <t>Cream Cheese</t>
  </si>
  <si>
    <t>20-100000528</t>
  </si>
  <si>
    <t>Emmenthal</t>
  </si>
  <si>
    <t>20-100000529</t>
  </si>
  <si>
    <t>Mozzarella Fresh In Water (Log  125 to 500 grms) 45% Fat Content</t>
  </si>
  <si>
    <t>20-100000530</t>
  </si>
  <si>
    <t>Mozzarella Loaf Whole Milk</t>
  </si>
  <si>
    <t>20-100000531</t>
  </si>
  <si>
    <t>Monterey Jack</t>
  </si>
  <si>
    <t>20-100000532</t>
  </si>
  <si>
    <t>Muenster Wisconsin</t>
  </si>
  <si>
    <t>20-100000533</t>
  </si>
  <si>
    <t>Parmesan For Grating</t>
  </si>
  <si>
    <t>20-100000534</t>
  </si>
  <si>
    <t>Pimento (Pepper Jack)</t>
  </si>
  <si>
    <t>20-100000535</t>
  </si>
  <si>
    <t>Provolone Log Domestic</t>
  </si>
  <si>
    <t>20-100000536</t>
  </si>
  <si>
    <t>Ricotta</t>
  </si>
  <si>
    <t>20-100000537</t>
  </si>
  <si>
    <t>Cheddar Smoked</t>
  </si>
  <si>
    <t>20-100000538</t>
  </si>
  <si>
    <t>Fontina</t>
  </si>
  <si>
    <t>20-100000539</t>
  </si>
  <si>
    <t>Havarti</t>
  </si>
  <si>
    <t>20-100000542</t>
  </si>
  <si>
    <t>Derby With Port Wine</t>
  </si>
  <si>
    <t>20-100000545</t>
  </si>
  <si>
    <t>Stilton Blue</t>
  </si>
  <si>
    <t>20-100000548</t>
  </si>
  <si>
    <t>Brie 8 Oz.</t>
  </si>
  <si>
    <t>20-100000549</t>
  </si>
  <si>
    <t>Camembert Round/Wedges 8 Oz.</t>
  </si>
  <si>
    <t>20-100000551</t>
  </si>
  <si>
    <t>Roquefort 54%</t>
  </si>
  <si>
    <t>20-100000552</t>
  </si>
  <si>
    <t>Pecorino With Black Pepper</t>
  </si>
  <si>
    <t>20-100000555</t>
  </si>
  <si>
    <t>Gruyere de Comte, D.O.C.Jura Alps France</t>
  </si>
  <si>
    <t>20-100000556</t>
  </si>
  <si>
    <t>Edamer 40% Block</t>
  </si>
  <si>
    <t>20-100000557</t>
  </si>
  <si>
    <t>Gouda 45% Block</t>
  </si>
  <si>
    <t>20-100000558</t>
  </si>
  <si>
    <t>Gouda Smoked</t>
  </si>
  <si>
    <t>20-100000561</t>
  </si>
  <si>
    <t>Gorgonzola (Dolcelatte) Wisconsin</t>
  </si>
  <si>
    <t>20-100000562</t>
  </si>
  <si>
    <t>Parmigiano Padano Italy</t>
  </si>
  <si>
    <t>20-100000563</t>
  </si>
  <si>
    <t>Mascarpone 85 Percent</t>
  </si>
  <si>
    <t>20-100000564</t>
  </si>
  <si>
    <t>Goat Cheese</t>
  </si>
  <si>
    <t>20-100000566</t>
  </si>
  <si>
    <t>Tofu</t>
  </si>
  <si>
    <t>20-100000569</t>
  </si>
  <si>
    <t>Caviar Golden 500 Grams</t>
  </si>
  <si>
    <t>20-100000570</t>
  </si>
  <si>
    <t>Caviar Lumpfish Black 500 Grm</t>
  </si>
  <si>
    <t>20-100000571</t>
  </si>
  <si>
    <t>Caviar Red Salmon (Keta)</t>
  </si>
  <si>
    <t>20-100000577</t>
  </si>
  <si>
    <t>Milk Whole Homo 5 Gal Dispenser (20 Lt) USDA GRADE A</t>
  </si>
  <si>
    <t>20-100000580</t>
  </si>
  <si>
    <t>Buttermilk Half Pints (250 Ml) USDA GRADE A</t>
  </si>
  <si>
    <t>20-100000582</t>
  </si>
  <si>
    <t>Cream Whipping Long Life Qts (Liter) Butterfat Min 36%</t>
  </si>
  <si>
    <t>20-100000583</t>
  </si>
  <si>
    <t>Sour Cream In Tub</t>
  </si>
  <si>
    <t>20-100000584</t>
  </si>
  <si>
    <t>Cottage Cheese In Tub</t>
  </si>
  <si>
    <t>20-100000585</t>
  </si>
  <si>
    <t>Milk Non Fat 6 Gal Dispenser (20 Lt) USDA GRADE A</t>
  </si>
  <si>
    <t>20-100000586</t>
  </si>
  <si>
    <t>Yogurt Plain 4oz (114g)</t>
  </si>
  <si>
    <t>20-100000587</t>
  </si>
  <si>
    <t>Yogurt Asst Flavors 4oz (114g)</t>
  </si>
  <si>
    <t>20-100000588</t>
  </si>
  <si>
    <t>Yogurt</t>
  </si>
  <si>
    <t>20-100000590</t>
  </si>
  <si>
    <t>Coffee Cream Nondairy 6 Gal Disp Liquid (20Lt)</t>
  </si>
  <si>
    <t>20-100000591</t>
  </si>
  <si>
    <t>Milk Long Life Qts (Liter) 3.5% USDA GRADE A</t>
  </si>
  <si>
    <t>20-100000594</t>
  </si>
  <si>
    <t>Milk Long Life Non Fat Qts (Liter) USDA GRADE A</t>
  </si>
  <si>
    <t>20-100000597</t>
  </si>
  <si>
    <t>Whip Cream Spray Aerosol 15Oz Non-Dairy</t>
  </si>
  <si>
    <t>20-100000627</t>
  </si>
  <si>
    <t>Diet Ice Cream Chocolate  No Sugar Added</t>
  </si>
  <si>
    <t>CBCF Ice Cream</t>
  </si>
  <si>
    <t>20-100000628</t>
  </si>
  <si>
    <t>Diet Ice Cream Strawberry No Sugar Added</t>
  </si>
  <si>
    <t>20-100000629</t>
  </si>
  <si>
    <t>Diet Ice Cream Vanilla No Sugar Added</t>
  </si>
  <si>
    <t>20-100000648</t>
  </si>
  <si>
    <t>Egg Fresh 55-60 Grams, Extra Large, Grade AA White, From Grain Fed Chickens</t>
  </si>
  <si>
    <t>20-100000653</t>
  </si>
  <si>
    <t>Apple Cider Vinegar Liter</t>
  </si>
  <si>
    <t>20-100000654</t>
  </si>
  <si>
    <t>Bread Pita</t>
  </si>
  <si>
    <t>20-100000660</t>
  </si>
  <si>
    <t>Salmon Atlantic  2-3 Lb Filet D-Trim Pin Bone Out Skin On (Salmo Salar) IVP</t>
  </si>
  <si>
    <t>CBCF Frozen Fish</t>
  </si>
  <si>
    <t>20-100000662</t>
  </si>
  <si>
    <t>Apples Sliced Frozen Plain</t>
  </si>
  <si>
    <t>20-100000663</t>
  </si>
  <si>
    <t>Avocado Pulp Frozen</t>
  </si>
  <si>
    <t>20-100000664</t>
  </si>
  <si>
    <t>Red Currant Frozen</t>
  </si>
  <si>
    <t>20-100000665</t>
  </si>
  <si>
    <t>Blueberries Frozen</t>
  </si>
  <si>
    <t>20-100000666</t>
  </si>
  <si>
    <t>Cranberries, Whole  I Q F</t>
  </si>
  <si>
    <t>20-100000669</t>
  </si>
  <si>
    <t>Raspberries Frozen</t>
  </si>
  <si>
    <t>20-100000670</t>
  </si>
  <si>
    <t>Rhubarb Frozen</t>
  </si>
  <si>
    <t>20-100000671</t>
  </si>
  <si>
    <t>Sour Cherries Pitted I Q F</t>
  </si>
  <si>
    <t>20-100000672</t>
  </si>
  <si>
    <t>Strawberries Frozen</t>
  </si>
  <si>
    <t>20-100000676</t>
  </si>
  <si>
    <t>Apple Juice Nestle/Vitality Premium  Frozen Conc 64 Oz (5:1)</t>
  </si>
  <si>
    <t>20-100000682</t>
  </si>
  <si>
    <t>Lemonade Nestle/Vitality Premium Frzn Conc 64 Oz (5:1)</t>
  </si>
  <si>
    <t>20-100000683</t>
  </si>
  <si>
    <t>Striped Corvina 7-10 oz Skinless (Cynoscion Reticulatus)</t>
  </si>
  <si>
    <t>20-100000685</t>
  </si>
  <si>
    <t>Cod Loin 7oz Fillet, Pacific Cod (Gadus Macrocephalus)</t>
  </si>
  <si>
    <t>20-100000686</t>
  </si>
  <si>
    <t>Swai, Fillet, (Pangasius Hypophthalmus), 10-14 Oz, Frz</t>
  </si>
  <si>
    <t>20-100000688</t>
  </si>
  <si>
    <t>Flounder Fillet 3-5 Oz (Glyptocephalus Zachirus)</t>
  </si>
  <si>
    <t>20-100000689</t>
  </si>
  <si>
    <t>Seabass Chilean Fillet Skin On Boneless 3lbs Up (Dissostichus Eliginoides)</t>
  </si>
  <si>
    <t>20-100000690</t>
  </si>
  <si>
    <t>Halibut Eviscerated Drawn Head Off 20 - 40 lbs Up (Hippoglossus Stenolepis)</t>
  </si>
  <si>
    <t>20-100000693</t>
  </si>
  <si>
    <t>Calamari Steaks 4-5 Oz (Dosidicus Gigas)</t>
  </si>
  <si>
    <t>20-100000694</t>
  </si>
  <si>
    <t>Mahi Mahi Fillet 4-5 Lb (Coryphaena Hippurus)</t>
  </si>
  <si>
    <t>20-100000695</t>
  </si>
  <si>
    <t>Octopus 2 Lb (Octopus Cyanea)</t>
  </si>
  <si>
    <t>20-100000696</t>
  </si>
  <si>
    <t>Orange Roughy Fillet 6-8 Oz (Hoplostethus Atlanticus)</t>
  </si>
  <si>
    <t>20-100000697</t>
  </si>
  <si>
    <t>Perch Fillets 160 - 190 Gr. Skin On (Sebastes Alutus)</t>
  </si>
  <si>
    <t>20-100000699</t>
  </si>
  <si>
    <t>Red Snapper Fillets Skin On 170 Grm (Lutjanus Malabaricus)</t>
  </si>
  <si>
    <t>20-100000700</t>
  </si>
  <si>
    <t>Rock Fish Fillet 6-8 oz Skinless (Sebastes Spp)</t>
  </si>
  <si>
    <t>20-100000701</t>
  </si>
  <si>
    <t>Salmon Silver (Coho) Head On 9-11 Lb #1 (Oncorhynchus Kisutch)</t>
  </si>
  <si>
    <t>20-100000703</t>
  </si>
  <si>
    <t>Salmon Chum/Pink Head Off 6-9 Lb Crew (Oncorhynchus Keta)</t>
  </si>
  <si>
    <t>20-100000705</t>
  </si>
  <si>
    <t>Grouper Fillet 2 Lb Up (Epinephelus Lanceolatus)</t>
  </si>
  <si>
    <t>20-100000706</t>
  </si>
  <si>
    <t>Kingklip Golden Blacodes 16-32 Oz Fillet (Genypterus Capensis)</t>
  </si>
  <si>
    <t>20-100000707</t>
  </si>
  <si>
    <t>Squids Cleaned 5-8in Tubes (Loligo Vulgaris)</t>
  </si>
  <si>
    <t>20-100000708</t>
  </si>
  <si>
    <t>Plaice Fillets 140 - 160 Gr (Pleuronectes Platessa)</t>
  </si>
  <si>
    <t>20-100000711</t>
  </si>
  <si>
    <t>Turbot Fillet 1-2 Lb Atlantic Skinless (Psetta Maxima)</t>
  </si>
  <si>
    <t>20-100000712</t>
  </si>
  <si>
    <t>Trout Whole Boned 6 Oz (Oncorhynchus Mykiss)</t>
  </si>
  <si>
    <t>20-100000715</t>
  </si>
  <si>
    <t>Hoki Fillet 6-8 oz Skinless Boneless (Macruronus Novaezelandiae)</t>
  </si>
  <si>
    <t>20-100000716</t>
  </si>
  <si>
    <t>Whiting Fillet Skin On Iqf 140-170Grm (Merlangius Merlangus)</t>
  </si>
  <si>
    <t>20-100000717</t>
  </si>
  <si>
    <t>Tilapia Fillet Bnls Skls 5-7 Oz IQF (Oreochromis Niloticus)</t>
  </si>
  <si>
    <t>20-100000718</t>
  </si>
  <si>
    <t>Tuna Albacore Loin Centre Cut  / 6 Oz Steak (Thunnus Alalunga)</t>
  </si>
  <si>
    <t>20-100000719</t>
  </si>
  <si>
    <t>Clams Topneck 11-16/lb  for Pasta (Meretrix Lyrata)</t>
  </si>
  <si>
    <t>CBBS Sabatini</t>
  </si>
  <si>
    <t>20-100000720</t>
  </si>
  <si>
    <t>Frozen Clams Chopped 90/10 Eastern (Mactra Chinensis)</t>
  </si>
  <si>
    <t>20-100000721</t>
  </si>
  <si>
    <t>Mussels Green Lip/Shell 30/40 Per Kg (Perna Canaliculus)</t>
  </si>
  <si>
    <t>20-100000722</t>
  </si>
  <si>
    <t>Greenshell Mussel Meat 60/80 (Perna Canaliculus)</t>
  </si>
  <si>
    <t>20-100000723</t>
  </si>
  <si>
    <t>Crawfish Tail Meat W/ Fat U80Lb (Theragra Chalcormma)</t>
  </si>
  <si>
    <t>20-100000726</t>
  </si>
  <si>
    <t>Scallops Queen 60/80 Lb, Roe Off, (Argopectens Irradians)</t>
  </si>
  <si>
    <t>20-100000729</t>
  </si>
  <si>
    <t>Shrimp Peeled &amp; Deveined Cooked 200-300 Ct/Lb (Pandalus Borealus)</t>
  </si>
  <si>
    <t>20-100000730</t>
  </si>
  <si>
    <t>Shrimp Raw Peeled &amp; Deveined 26-30 Ct/Lb Tail On White(Penaeus Vannamei)</t>
  </si>
  <si>
    <t>20-100000732</t>
  </si>
  <si>
    <t>Mussels Black Whole Medium (Cioppino) (Mytilus Edulis)</t>
  </si>
  <si>
    <t>20-100000733</t>
  </si>
  <si>
    <t>Pasteurized Crab Meat Claw (Portunus Pelagicus)</t>
  </si>
  <si>
    <t>20-100000734</t>
  </si>
  <si>
    <t>Surimi Imitation Crab Flakes (Nemipterus Peronii)</t>
  </si>
  <si>
    <t>20-100000736</t>
  </si>
  <si>
    <t>Bering Sea Red King Crab Legs &amp; Claws 16-24ct Paralithodes Camtschaticus</t>
  </si>
  <si>
    <t>20-100000737</t>
  </si>
  <si>
    <t>Shrimp Black Tiger, Head Off Raw Peeled &amp; Deveined 16/20 Ct/Lb (Penaeus Monodon)</t>
  </si>
  <si>
    <t>20-100000739</t>
  </si>
  <si>
    <t>Breaded Scallops 30-40 Ct/Lb (Argopecten Irradians)</t>
  </si>
  <si>
    <t>20-100000740</t>
  </si>
  <si>
    <t>Breaded Shrimps 21-25 Ct/Lb (Penaeus Monodon)</t>
  </si>
  <si>
    <t>20-100000741</t>
  </si>
  <si>
    <t>Scallops King 20/30 Ct/Lb IQF Dry Canadian (Placopectin Magellanicus)</t>
  </si>
  <si>
    <t>20-100000742</t>
  </si>
  <si>
    <t>Oyster Meat 36-40 Ct/Lb (Crassostrea Virginica)</t>
  </si>
  <si>
    <t>20-100000744</t>
  </si>
  <si>
    <t>Mackerel Fillets Smoked 84-112Grms (Scomber Scombrus)</t>
  </si>
  <si>
    <t>CBCF Processed Fish</t>
  </si>
  <si>
    <t>20-100000745</t>
  </si>
  <si>
    <t>Haddock Smoked Skin On 230-450 Grams (Polachius Polachius)</t>
  </si>
  <si>
    <t>20-100000746</t>
  </si>
  <si>
    <t>Gefilte Fish #10</t>
  </si>
  <si>
    <t>20-100000747</t>
  </si>
  <si>
    <t>Kippers 170-224Grms No Artificial Color (Clupea Herengus)</t>
  </si>
  <si>
    <t>20-100000748</t>
  </si>
  <si>
    <t>Herrings In White Wine (Clupea Harengus)</t>
  </si>
  <si>
    <t>20-100000749</t>
  </si>
  <si>
    <t>Herrings Rollmops (Clupea Harengus)</t>
  </si>
  <si>
    <t>20-100000750</t>
  </si>
  <si>
    <t>Salmon Smk From Fresh, Slv or Atl, Filet D Trim SalmoFan 27-33 (Salmo Salar) IVP</t>
  </si>
  <si>
    <t>20-100000753</t>
  </si>
  <si>
    <t>White Fish Fillet Smoked (Coregonus Clupeaformis)</t>
  </si>
  <si>
    <t>20-100000754</t>
  </si>
  <si>
    <t>Cod Dry Salted Stoccafisso (Polachius Polachius)</t>
  </si>
  <si>
    <t>20-100000755</t>
  </si>
  <si>
    <t>Mahi Mahi Smoked (Coryphaena Hippurus)</t>
  </si>
  <si>
    <t>20-100000757</t>
  </si>
  <si>
    <t>Apple Golden Delicious, US Extra Fancy / EU No.1, 125 CT, 150-190 GR</t>
  </si>
  <si>
    <t>CBCF Fresh Fruit</t>
  </si>
  <si>
    <t>20-100000758</t>
  </si>
  <si>
    <t>Apple Red Delicious, US Extra Fancy / EU No.1, 125 CT, 150-190 GR</t>
  </si>
  <si>
    <t>20-100000759</t>
  </si>
  <si>
    <t>Apple Granny Smith, US Extra Fancy / EU No. 1, 125 CT, 150-190 GR</t>
  </si>
  <si>
    <t>20-100000761</t>
  </si>
  <si>
    <t>Avocado, Haas, Half Ripe, 40-48 CT US / 280-320 GR EU</t>
  </si>
  <si>
    <t>20-100000762</t>
  </si>
  <si>
    <t>Avocado, Haas Ripe, 40-48 CT US / 280-320 GR EU</t>
  </si>
  <si>
    <t>20-100000763</t>
  </si>
  <si>
    <t>Banana Green, US Stage 2/3, 130 GRM +</t>
  </si>
  <si>
    <t>20-100000764</t>
  </si>
  <si>
    <t>Banana Half Ripe, US Stage 4, 130 GRM +</t>
  </si>
  <si>
    <t>20-100000765</t>
  </si>
  <si>
    <t>Banana Ripe, US Stage 5, 130 GRM +</t>
  </si>
  <si>
    <t>20-100000766</t>
  </si>
  <si>
    <t>Grapefruit, White, 36 CT / 430-460 GRM</t>
  </si>
  <si>
    <t>20-100000767</t>
  </si>
  <si>
    <t>Grapefruit, Pink, 36 CT / 430-460 GRM</t>
  </si>
  <si>
    <t>20-100000768</t>
  </si>
  <si>
    <t>Grapes White/Green, US Extra Fancy / EU No.1, Large, Seedless</t>
  </si>
  <si>
    <t>20-100000769</t>
  </si>
  <si>
    <t>Grapes Red Extra Fancy / EU No.1, Large</t>
  </si>
  <si>
    <t>20-100000771</t>
  </si>
  <si>
    <t>Lemon, No.1, 165-200 CT, 90-120 GR</t>
  </si>
  <si>
    <t>20-100000772</t>
  </si>
  <si>
    <t>Lime, 200-230 CT, 80-90 GR, 54-60 MM</t>
  </si>
  <si>
    <t>20-100000773</t>
  </si>
  <si>
    <t>Kiwi Green, US Fancy / EU No.1, 40-42 CT, 80-90 GR, Bulk</t>
  </si>
  <si>
    <t>20-100000774</t>
  </si>
  <si>
    <t>Mango, Ripe, 12-14 CT, 350-450 GR</t>
  </si>
  <si>
    <t>20-100000775</t>
  </si>
  <si>
    <t>Melon Cantaloupe, US Fancy / EU No.1, Orange Flesh, 15-18 CT / 1.0-1.3 KG</t>
  </si>
  <si>
    <t>20-100000776</t>
  </si>
  <si>
    <t>Melon Honeydew No.1, 6-8 CT / 1.2-1.5 KG</t>
  </si>
  <si>
    <t>20-100000777</t>
  </si>
  <si>
    <t>Nectarine, US Fancy / EU No.1, 67-73 CT / 150-170 GR</t>
  </si>
  <si>
    <t>20-100000778</t>
  </si>
  <si>
    <t>ORANGE, US FANCY / EU NO.1, 88CT / 200 GR</t>
  </si>
  <si>
    <t>20-100000779</t>
  </si>
  <si>
    <t>Papaya Hawaiian, Half Ripe, 9-12 CT / 380-500 GRM</t>
  </si>
  <si>
    <t>20-100000780</t>
  </si>
  <si>
    <t>Papaya Hawaiian, Ripe, 9-12 CT / 380-500 GRM</t>
  </si>
  <si>
    <t>20-100000781</t>
  </si>
  <si>
    <t>Papaya Maradol / Formosa, 7-9 CT / 1.5-2.0 KG</t>
  </si>
  <si>
    <t>20-100000782</t>
  </si>
  <si>
    <t>Peaches, US Fancy / EU No.1, 67-73 CT / 150-170 GR</t>
  </si>
  <si>
    <t>20-100000783</t>
  </si>
  <si>
    <t>Pears Green(William,Packhams,Bartlett,Abate,Beurre Anjou) 100-110CT 150-170 GR</t>
  </si>
  <si>
    <t>20-100000784</t>
  </si>
  <si>
    <t>Pears Brown Bosc, 110-120 CT, 170-180 GR</t>
  </si>
  <si>
    <t>20-100000785</t>
  </si>
  <si>
    <t>Pineapple 8CT / 40 LB Full Green to Slight Color Break (1.5-2.5 KG EA)</t>
  </si>
  <si>
    <t>20-100000787</t>
  </si>
  <si>
    <t>Plums Blue/Red 90-100 CT / 100-130 GRM</t>
  </si>
  <si>
    <t>20-100000788</t>
  </si>
  <si>
    <t>Berries, Strawberries No.1 Medium</t>
  </si>
  <si>
    <t>20-100000789</t>
  </si>
  <si>
    <t>TANGERINES US FANCY 120 CT/35 LB  (130 GRM EA)</t>
  </si>
  <si>
    <t>20-100000790</t>
  </si>
  <si>
    <t>TANGELOS/ MANDARINS US FANCY 120 CT/35 LB (130 GRM EA)</t>
  </si>
  <si>
    <t>20-100000791</t>
  </si>
  <si>
    <t>Watermelon Red, Seedless, US Fancy / EU No.1 , 5.0-11.0 KG (CT TBD)</t>
  </si>
  <si>
    <t>20-100000793</t>
  </si>
  <si>
    <t>Berries, Blueberries (Club Pack For US, If Available)</t>
  </si>
  <si>
    <t>20-100000794</t>
  </si>
  <si>
    <t>Berries, Raspberries (Club Pack for US, If Available)</t>
  </si>
  <si>
    <t>20-100000799</t>
  </si>
  <si>
    <t>Berries, Cape Gooseberries / Physalis</t>
  </si>
  <si>
    <t>20-100000803</t>
  </si>
  <si>
    <t>Asparagus, Green, Medium, 8-12 MM Dia</t>
  </si>
  <si>
    <t>CBCF Fresh Vegetable</t>
  </si>
  <si>
    <t>20-100000806</t>
  </si>
  <si>
    <t>Beetroot Red Topped, Fresh, Raw</t>
  </si>
  <si>
    <t>20-100000807</t>
  </si>
  <si>
    <t>Broccoli, Trimmed, 3-4 CM 1/2 Inch Stalk, No Ice</t>
  </si>
  <si>
    <t>20-100000808</t>
  </si>
  <si>
    <t>Cabbage Green</t>
  </si>
  <si>
    <t>20-100000809</t>
  </si>
  <si>
    <t>Cabbage Red</t>
  </si>
  <si>
    <t>20-100000810</t>
  </si>
  <si>
    <t>Cabbage Chinese ( Napa )</t>
  </si>
  <si>
    <t>20-100000811</t>
  </si>
  <si>
    <t>Carrots, Medium, 200-300 MM No Top</t>
  </si>
  <si>
    <t>20-100000812</t>
  </si>
  <si>
    <t>Cauliflower, White, Trimmed, 9-12 CT / 800-1400 GRM</t>
  </si>
  <si>
    <t>20-100000813</t>
  </si>
  <si>
    <t>Celery, US No.1, Green, 700-800 Grms Trimmed, US 24 CT</t>
  </si>
  <si>
    <t>20-100000814</t>
  </si>
  <si>
    <t>Cucumber, Medium, 150+ GRM</t>
  </si>
  <si>
    <t>20-100000815</t>
  </si>
  <si>
    <t>Eggplant Dark Purple, No.1, Medium 300-400 GRM</t>
  </si>
  <si>
    <t>20-100000816</t>
  </si>
  <si>
    <t>Fennel Anise, Topped</t>
  </si>
  <si>
    <t>20-100000817</t>
  </si>
  <si>
    <t>Garlic, Whole, Jumbo</t>
  </si>
  <si>
    <t>20-100000818</t>
  </si>
  <si>
    <t>Ginger Root</t>
  </si>
  <si>
    <t>20-100000819</t>
  </si>
  <si>
    <t>Kale, Ornamental, Flowering</t>
  </si>
  <si>
    <t>20-100000820</t>
  </si>
  <si>
    <t>Leek, Medium, Trimmed, No Ice</t>
  </si>
  <si>
    <t>20-100000821</t>
  </si>
  <si>
    <t>Mushroom White, Clean, Medium, Fresh</t>
  </si>
  <si>
    <t>CBBS Crown Grill</t>
  </si>
  <si>
    <t>20-100000822</t>
  </si>
  <si>
    <t>Sprouts Alfalfa, Bulk, Fresh</t>
  </si>
  <si>
    <t>20-100000823</t>
  </si>
  <si>
    <t>Lettuce Arugula / Rocket</t>
  </si>
  <si>
    <t>20-100000824</t>
  </si>
  <si>
    <t>Lettuce Endive / Belgian Yellow Chickory / Witloof, Size 4-5 IN, 10-13 CM</t>
  </si>
  <si>
    <t>20-100000825</t>
  </si>
  <si>
    <t>Lettuce Frisee / Curly Endive</t>
  </si>
  <si>
    <t>20-100000826</t>
  </si>
  <si>
    <t>Lettuce Escarole</t>
  </si>
  <si>
    <t>20-100000827</t>
  </si>
  <si>
    <t>Lettuce Boston/Butter/Bibb</t>
  </si>
  <si>
    <t>20-100000828</t>
  </si>
  <si>
    <t>Lettuce Green Leaf</t>
  </si>
  <si>
    <t>20-100000829</t>
  </si>
  <si>
    <t>LETTUCE ICEBERG</t>
  </si>
  <si>
    <t>20-100000831</t>
  </si>
  <si>
    <t>Lettuce Raddicchio, Round, 200-300 GR</t>
  </si>
  <si>
    <t>20-100000832</t>
  </si>
  <si>
    <t>Lettuce Red Leaf (Coral)</t>
  </si>
  <si>
    <t>20-100000833</t>
  </si>
  <si>
    <t>Lettuce Romaine, No Roots</t>
  </si>
  <si>
    <t>20-100000834</t>
  </si>
  <si>
    <t>Lettuce Spring Mix / Mesclun</t>
  </si>
  <si>
    <t>20-100000835</t>
  </si>
  <si>
    <t>Onion Yellow, Medium 60-80 MM Dia</t>
  </si>
  <si>
    <t>20-100000836</t>
  </si>
  <si>
    <t>Onion, Spring Green, Trimmed, Pencil Size</t>
  </si>
  <si>
    <t>20-100000837</t>
  </si>
  <si>
    <t>Onion White, Medium 60-80 MM Dia</t>
  </si>
  <si>
    <t>20-100000838</t>
  </si>
  <si>
    <t>Onion Red, Medium 60-80 MM Dia</t>
  </si>
  <si>
    <t>20-100000839</t>
  </si>
  <si>
    <t>Herb, Parsley, Curly, Bulk, Fresh</t>
  </si>
  <si>
    <t>20-100000840</t>
  </si>
  <si>
    <t>Pepper Bell, Capsicum, Green, 200 GRM +</t>
  </si>
  <si>
    <t>20-100000841</t>
  </si>
  <si>
    <t>Pepper Bell, Capsicum, Red, 200 GRM +</t>
  </si>
  <si>
    <t>20-100000842</t>
  </si>
  <si>
    <t>Pepper Bell, Capsicum, Yellow, 200 GRM +</t>
  </si>
  <si>
    <t>20-100000843</t>
  </si>
  <si>
    <t>Potato, Utility, 140-250 Grm US No. 1</t>
  </si>
  <si>
    <t>20-100000844</t>
  </si>
  <si>
    <t>Potato, Red, Size B</t>
  </si>
  <si>
    <t>20-100000845</t>
  </si>
  <si>
    <t>Potatoes Baking/Russet Oblong, 100 CT, Diameter assorted 55MM+, Packed in Boxes</t>
  </si>
  <si>
    <t>20-100000846</t>
  </si>
  <si>
    <t>POTATOES SWEET (RED YAMS)</t>
  </si>
  <si>
    <t>20-100000847</t>
  </si>
  <si>
    <t>Radish Red Topless, Medium</t>
  </si>
  <si>
    <t>20-100000848</t>
  </si>
  <si>
    <t>Rutabaga</t>
  </si>
  <si>
    <t>20-100000849</t>
  </si>
  <si>
    <t>Spinach Leaves, Loose, Clean</t>
  </si>
  <si>
    <t>20-100000850</t>
  </si>
  <si>
    <t>Pumpkin, Calabase, Medium, 5-7 KG</t>
  </si>
  <si>
    <t>20-100000851</t>
  </si>
  <si>
    <t>Squash Zucchini Green No.1, 6 Inch / 15.25 CM Courgette</t>
  </si>
  <si>
    <t>20-100000852</t>
  </si>
  <si>
    <t>Swiss Chard, Green</t>
  </si>
  <si>
    <t>20-100000853</t>
  </si>
  <si>
    <t>Tomato Cherry, Red / Stage 5</t>
  </si>
  <si>
    <t>20-100000854</t>
  </si>
  <si>
    <t>Tomato, Round, Pink / Stage 4, Medium / 57-67 MM Dia, Bulk</t>
  </si>
  <si>
    <t>20-100000855</t>
  </si>
  <si>
    <t>Tomato, Round, Red / Stage 5, Medium / 57-67 MM Dia, Bulk</t>
  </si>
  <si>
    <t>20-100000856</t>
  </si>
  <si>
    <t>Turnip, White, Medium, Topped</t>
  </si>
  <si>
    <t>20-100000857</t>
  </si>
  <si>
    <t>Watercress</t>
  </si>
  <si>
    <t>20-100000858</t>
  </si>
  <si>
    <t>Squash Zucchini Yellow No.1, 6 Inch / 15.25 CM Courgette</t>
  </si>
  <si>
    <t>20-100000859</t>
  </si>
  <si>
    <t>Sprouts, Soya Bean, Fresh</t>
  </si>
  <si>
    <t>20-100000861</t>
  </si>
  <si>
    <t>Tomato Roma / Plum, Red Stage 5, Medium 47/57 MM, Bulk</t>
  </si>
  <si>
    <t>20-100000862</t>
  </si>
  <si>
    <t>Parsnips, Bulk</t>
  </si>
  <si>
    <t>20-100000863</t>
  </si>
  <si>
    <t>Daikon, Radish White, Fresh</t>
  </si>
  <si>
    <t>20-100000864</t>
  </si>
  <si>
    <t>Shallot</t>
  </si>
  <si>
    <t>20-100000865</t>
  </si>
  <si>
    <t>Mushroom Enoki, Fresh 3.5 oz Package</t>
  </si>
  <si>
    <t>20-100000867</t>
  </si>
  <si>
    <t>Squash, Pattypan, Yellow, Baby</t>
  </si>
  <si>
    <t>20-100000869</t>
  </si>
  <si>
    <t>GARLIC PEELED 1 GAL</t>
  </si>
  <si>
    <t>20-100000870</t>
  </si>
  <si>
    <t>Mushroom Shitake No.1, Fresh</t>
  </si>
  <si>
    <t>20-100000873</t>
  </si>
  <si>
    <t>Peppers, Serrano, Green</t>
  </si>
  <si>
    <t>20-100000874</t>
  </si>
  <si>
    <t>Cabbage Bok Choy</t>
  </si>
  <si>
    <t>20-100000875</t>
  </si>
  <si>
    <t>Celery Root / Celeriac</t>
  </si>
  <si>
    <t>20-100000876</t>
  </si>
  <si>
    <t>Herb, Basil, Bulk, Fresh</t>
  </si>
  <si>
    <t>20-100000877</t>
  </si>
  <si>
    <t>Herb, Dill, Bulk, Fresh</t>
  </si>
  <si>
    <t>20-100000878</t>
  </si>
  <si>
    <t>Herb, Mint</t>
  </si>
  <si>
    <t>20-100000879</t>
  </si>
  <si>
    <t>Herb, Rosemary, Bulk, Fresh</t>
  </si>
  <si>
    <t>20-100000880</t>
  </si>
  <si>
    <t>Herb, Sage, Bulk, Fresh</t>
  </si>
  <si>
    <t>20-100000881</t>
  </si>
  <si>
    <t>Herb, Tarragon, Bulk, Fresh</t>
  </si>
  <si>
    <t>20-100000882</t>
  </si>
  <si>
    <t>Herb, Chives, Bulk, Fresh</t>
  </si>
  <si>
    <t>20-100000883</t>
  </si>
  <si>
    <t>Herb, Coriander / Cilantro, Bulk, Fresh</t>
  </si>
  <si>
    <t>20-100000885</t>
  </si>
  <si>
    <t>Herb, Marjoram, Bulk, Fresh</t>
  </si>
  <si>
    <t>20-100000886</t>
  </si>
  <si>
    <t>Herb, Thyme, Bulk, Fresh</t>
  </si>
  <si>
    <t>20-100000887</t>
  </si>
  <si>
    <t>Herb, Lemongrass, Bulk, Fresh</t>
  </si>
  <si>
    <t>20-100000888</t>
  </si>
  <si>
    <t>Herb, Chervil, Bulk, Fresh</t>
  </si>
  <si>
    <t>20-100000889</t>
  </si>
  <si>
    <t>Almond Blanched Whole</t>
  </si>
  <si>
    <t>20-100000890</t>
  </si>
  <si>
    <t>Almonds Natural Sliced</t>
  </si>
  <si>
    <t>20-100000891</t>
  </si>
  <si>
    <t>Filberts Shelled (Hazelnuts)</t>
  </si>
  <si>
    <t>20-100000894</t>
  </si>
  <si>
    <t>Nut Pecan Shelled</t>
  </si>
  <si>
    <t>20-100000895</t>
  </si>
  <si>
    <t>Pine Nuts Shelled (Pignolia)</t>
  </si>
  <si>
    <t>20-100000896</t>
  </si>
  <si>
    <t>Pistachio Green Shelled</t>
  </si>
  <si>
    <t>20-100000897</t>
  </si>
  <si>
    <t>Pumpkin Seeds Roasted Shelled</t>
  </si>
  <si>
    <t>20-100000898</t>
  </si>
  <si>
    <t>Sunflower Seeds Shelled</t>
  </si>
  <si>
    <t>20-100000899</t>
  </si>
  <si>
    <t>Walnuts Halves &amp; Pieces Fancy</t>
  </si>
  <si>
    <t>20-100000902</t>
  </si>
  <si>
    <t>Macadamia Nuts Shelled Unsalted</t>
  </si>
  <si>
    <t>20-100000903</t>
  </si>
  <si>
    <t>Peanuts Blanched Unsalted</t>
  </si>
  <si>
    <t>20-100000904</t>
  </si>
  <si>
    <t>Hazelnut Ground</t>
  </si>
  <si>
    <t>20-100000905</t>
  </si>
  <si>
    <t>Cashew Nuts Unsalted</t>
  </si>
  <si>
    <t>20-100000907</t>
  </si>
  <si>
    <t>Almond Ground Fine</t>
  </si>
  <si>
    <t>20-100000908</t>
  </si>
  <si>
    <t>Mushroom Caps Sliced Frozen</t>
  </si>
  <si>
    <t>20-100000910</t>
  </si>
  <si>
    <t>Mushroom Mixed Frozen</t>
  </si>
  <si>
    <t>20-100000912</t>
  </si>
  <si>
    <t>Mushrooms Porcini  Frozen</t>
  </si>
  <si>
    <t>20-100000914</t>
  </si>
  <si>
    <t>Artichoke Bottoms Frozen</t>
  </si>
  <si>
    <t>20-100000915</t>
  </si>
  <si>
    <t>Artichoke Hearts Frozen</t>
  </si>
  <si>
    <t>20-100000916</t>
  </si>
  <si>
    <t>Asparagus Spears Green Frozen 15.2cm x 9.52cm (6inch x 3/8Inch)</t>
  </si>
  <si>
    <t>20-100000917</t>
  </si>
  <si>
    <t>Beans Baby Lima Frozen</t>
  </si>
  <si>
    <t>20-100000918</t>
  </si>
  <si>
    <t>Beans Green French Cut Frozen</t>
  </si>
  <si>
    <t>20-100000920</t>
  </si>
  <si>
    <t>Beans Green Whole Fine Frozen</t>
  </si>
  <si>
    <t>20-100000921</t>
  </si>
  <si>
    <t>Beans Wax Frozen</t>
  </si>
  <si>
    <t>20-100000922</t>
  </si>
  <si>
    <t>Broccoli Spears Frozen</t>
  </si>
  <si>
    <t>20-100000923</t>
  </si>
  <si>
    <t>Brussel Sprouts 30-50 Ct/Lb Frozen</t>
  </si>
  <si>
    <t>20-100000924</t>
  </si>
  <si>
    <t>Cauliflower Florettes I Q F</t>
  </si>
  <si>
    <t>20-100000925</t>
  </si>
  <si>
    <t>Corn On The Cob Frozen 96/Cs</t>
  </si>
  <si>
    <t>20-100000926</t>
  </si>
  <si>
    <t>Okra Cut Frozen</t>
  </si>
  <si>
    <t>20-100000927</t>
  </si>
  <si>
    <t>Onions Pearl Frozen</t>
  </si>
  <si>
    <t>20-100000928</t>
  </si>
  <si>
    <t>Onion Rings Frozen</t>
  </si>
  <si>
    <t>20-100000929</t>
  </si>
  <si>
    <t>Peas Petite Frozen</t>
  </si>
  <si>
    <t>20-100000930</t>
  </si>
  <si>
    <t>Peas Pods Chinese (Sugar Snap) Frozen</t>
  </si>
  <si>
    <t>20-100000931</t>
  </si>
  <si>
    <t>Potatoes Steak Fries Frozen</t>
  </si>
  <si>
    <t>20-100000932</t>
  </si>
  <si>
    <t>Potatoes Wedges Skin On (Country Sliced) Frozen</t>
  </si>
  <si>
    <t>20-100000933</t>
  </si>
  <si>
    <t>Potatoes French Fried Straight Cut 9-10 Mm Frozen</t>
  </si>
  <si>
    <t>20-100000934</t>
  </si>
  <si>
    <t>Potatoes French Fried Shoestring 7Mm Frozen</t>
  </si>
  <si>
    <t>20-100000935</t>
  </si>
  <si>
    <t>Potatoes Hash Brown Bulk  Frozen</t>
  </si>
  <si>
    <t>20-100000936</t>
  </si>
  <si>
    <t>Spinach Leaf Frozen</t>
  </si>
  <si>
    <t>20-100000937</t>
  </si>
  <si>
    <t>Mixed Vegetable Summer Mix Frozen</t>
  </si>
  <si>
    <t>20-100000939</t>
  </si>
  <si>
    <t>Corn Kernels Frozen</t>
  </si>
  <si>
    <t>20-100000941</t>
  </si>
  <si>
    <t>Hors DOeuvres AssT Hot Fancy 6/100 Cs</t>
  </si>
  <si>
    <t>20-100000942</t>
  </si>
  <si>
    <t>Bagels 2.5-3 Oz</t>
  </si>
  <si>
    <t>20-100000943</t>
  </si>
  <si>
    <t>Blintzes Blueberry 144/Case</t>
  </si>
  <si>
    <t>20-100000944</t>
  </si>
  <si>
    <t>Blintzes Cheese 144/Case</t>
  </si>
  <si>
    <t>20-100000945</t>
  </si>
  <si>
    <t>Gnocchi Frozen</t>
  </si>
  <si>
    <t>20-100000946</t>
  </si>
  <si>
    <t>Dough Puff Pastry</t>
  </si>
  <si>
    <t>20-100000949</t>
  </si>
  <si>
    <t>Egg Pasteurized Frozen Whole with Citric Acid Tetra Pak</t>
  </si>
  <si>
    <t>20-100000950</t>
  </si>
  <si>
    <t>Egg Pasteurized Frozen Scrambled Mix Cook In Bag</t>
  </si>
  <si>
    <t>20-100000951</t>
  </si>
  <si>
    <t>English Muffins Sliced Frozen</t>
  </si>
  <si>
    <t>20-100000952</t>
  </si>
  <si>
    <t>Egg Pasteurized Frozen Yolks Sugar Added Tetra Pak</t>
  </si>
  <si>
    <t>20-100000953</t>
  </si>
  <si>
    <t>Egg Pasteurized Frozen Whites Tetra Pak</t>
  </si>
  <si>
    <t>20-100000954</t>
  </si>
  <si>
    <t>Egg Substitute Cholesterol Free 32 oz</t>
  </si>
  <si>
    <t>20-100000955</t>
  </si>
  <si>
    <t>Lasagna Sheets Frozen</t>
  </si>
  <si>
    <t>20-100000956</t>
  </si>
  <si>
    <t>Pesto Frozen</t>
  </si>
  <si>
    <t>20-100000957</t>
  </si>
  <si>
    <t>Phyllo Dough Frozen Shredded</t>
  </si>
  <si>
    <t>20-100000958</t>
  </si>
  <si>
    <t>Ravioli Meat Filled Small Frozen</t>
  </si>
  <si>
    <t>20-100000959</t>
  </si>
  <si>
    <t>Ravioli Ricotta &amp; Spinach Filled Small</t>
  </si>
  <si>
    <t>20-100000960</t>
  </si>
  <si>
    <t>Tortilla Flour 8In Diameter</t>
  </si>
  <si>
    <t>20-100000961</t>
  </si>
  <si>
    <t>Tortellini Meat Filled Small Frozen</t>
  </si>
  <si>
    <t>20-100000962</t>
  </si>
  <si>
    <t>Tortellini Cheese Filled Small Frozen</t>
  </si>
  <si>
    <t>20-100000964</t>
  </si>
  <si>
    <t>Tortilla Whole Wheat</t>
  </si>
  <si>
    <t>20-100000968</t>
  </si>
  <si>
    <t>Spring Rolls 1.5 Oz Ea Vegetarian</t>
  </si>
  <si>
    <t>20-100000969</t>
  </si>
  <si>
    <t>Lasagna Sheets Spinach Frozen</t>
  </si>
  <si>
    <t>20-100000970</t>
  </si>
  <si>
    <t>Wontons Small 1/3 Oz (10 Gm) Ea Chicken Filled</t>
  </si>
  <si>
    <t>20-100000971</t>
  </si>
  <si>
    <t>Tortilla Corn 6 Inch</t>
  </si>
  <si>
    <t>20-100000973</t>
  </si>
  <si>
    <t>Cheddar Cheese Stuffed Jalapenos 1.5 Oz Ea 4/4Lbs/Cs</t>
  </si>
  <si>
    <t>20-100000975</t>
  </si>
  <si>
    <t>Potstickers (Dim Sum) Veg/Turkey 1 Oz</t>
  </si>
  <si>
    <t>20-100000976</t>
  </si>
  <si>
    <t>Tamarind Paste 14 Oz</t>
  </si>
  <si>
    <t>20-100000984</t>
  </si>
  <si>
    <t>Chicken Fryer U S D A Grade A 3.5-4 Lb Individually Bagged</t>
  </si>
  <si>
    <t>CBCF Frozen Poultry</t>
  </si>
  <si>
    <t>20-100000985</t>
  </si>
  <si>
    <t>Chicken Wings</t>
  </si>
  <si>
    <t>20-100000986</t>
  </si>
  <si>
    <t>Chicken Wings Buffalo Seasoned, 1st &amp; 2nd Joint, Fully Cooked Tyson 4712 928</t>
  </si>
  <si>
    <t>20-100000987</t>
  </si>
  <si>
    <t>Chicken Double Boneless Breast Skin Off 8 Oz</t>
  </si>
  <si>
    <t>20-100000989</t>
  </si>
  <si>
    <t>Chicken Liver</t>
  </si>
  <si>
    <t>20-100000991</t>
  </si>
  <si>
    <t>Duck Eviscerated 4 - 4 1/2 lb Grade A</t>
  </si>
  <si>
    <t>20-100000992</t>
  </si>
  <si>
    <t>Rock Cornish Hen/Poussin U S D A  Grade A 16 Oz</t>
  </si>
  <si>
    <t>20-100000993</t>
  </si>
  <si>
    <t>Turkey Breast Skin On Whole Raw 12-16# Bone In</t>
  </si>
  <si>
    <t>20-100000995</t>
  </si>
  <si>
    <t>Turkey W/O Giblets 8.5-10 Kg</t>
  </si>
  <si>
    <t>20-100000996</t>
  </si>
  <si>
    <t>Pheasant 3lbs</t>
  </si>
  <si>
    <t>20-100000999</t>
  </si>
  <si>
    <t>Chicken Breast Smoked Boneless Skin On</t>
  </si>
  <si>
    <t>20-100001000</t>
  </si>
  <si>
    <t>Turkey Breast Smoked</t>
  </si>
  <si>
    <t>20-100001001</t>
  </si>
  <si>
    <t>DUCK BREAST HOT SMOKED BONELESS SKIN ON</t>
  </si>
  <si>
    <t>20-100001003</t>
  </si>
  <si>
    <t>Guinea Hen/Fowl 1 Kg</t>
  </si>
  <si>
    <t>20-100001004</t>
  </si>
  <si>
    <t>Chicken Parts Assorted (Crew)</t>
  </si>
  <si>
    <t>20-100001007</t>
  </si>
  <si>
    <t>Duck Breast Single Barbary Boneless 300 Grms</t>
  </si>
  <si>
    <t>20-100001014</t>
  </si>
  <si>
    <t>Paste Almond (Marzipan) 7Lbs (3.20KG)/Can</t>
  </si>
  <si>
    <t>20-100001015</t>
  </si>
  <si>
    <t>Apricot Coating</t>
  </si>
  <si>
    <t>20-100001016</t>
  </si>
  <si>
    <t>Baking Powder Double Action</t>
  </si>
  <si>
    <t>20-100001017</t>
  </si>
  <si>
    <t>Baking Soda</t>
  </si>
  <si>
    <t>20-100001019</t>
  </si>
  <si>
    <t>Buttermilk Hotcake Mix</t>
  </si>
  <si>
    <t>20-100001021</t>
  </si>
  <si>
    <t>Chocolate Sprinkles/Vermicelli</t>
  </si>
  <si>
    <t>20-100001022</t>
  </si>
  <si>
    <t>Chocolate Chips</t>
  </si>
  <si>
    <t>20-100001023</t>
  </si>
  <si>
    <t>Colored Pastry Sprinkles</t>
  </si>
  <si>
    <t>20-100001026</t>
  </si>
  <si>
    <t>Chocolate Syrup #10</t>
  </si>
  <si>
    <t>CBCF Dry B</t>
  </si>
  <si>
    <t>20-100001028</t>
  </si>
  <si>
    <t>Cocoa Dark Powder</t>
  </si>
  <si>
    <t>20-100001029</t>
  </si>
  <si>
    <t>Chocolate Sticks</t>
  </si>
  <si>
    <t>20-100001030</t>
  </si>
  <si>
    <t>Drinking Chocolate Sachet 20Grm 50/Box</t>
  </si>
  <si>
    <t>BOX</t>
  </si>
  <si>
    <t>20-100001031</t>
  </si>
  <si>
    <t>Coconut Shredded Sweetened Fancy</t>
  </si>
  <si>
    <t>20-100001032</t>
  </si>
  <si>
    <t>Polenta (Corn Meal)</t>
  </si>
  <si>
    <t>20-100001033</t>
  </si>
  <si>
    <t>Corn Starch</t>
  </si>
  <si>
    <t>20-100001034</t>
  </si>
  <si>
    <t>Flour Tempura (Fish And Chips Batter)</t>
  </si>
  <si>
    <t>20-100001036</t>
  </si>
  <si>
    <t>Condensed Milk Sweetened 14 Oz</t>
  </si>
  <si>
    <t>20-100001037</t>
  </si>
  <si>
    <t>Marshmallow Minis</t>
  </si>
  <si>
    <t>20-100001038</t>
  </si>
  <si>
    <t>Gelatine Sheets Transparent</t>
  </si>
  <si>
    <t>20-100001041</t>
  </si>
  <si>
    <t>Graham Cracker Meal</t>
  </si>
  <si>
    <t>20-100001042</t>
  </si>
  <si>
    <t>Icing Fondant White</t>
  </si>
  <si>
    <t>20-100001044</t>
  </si>
  <si>
    <t>Matzo Ball Mix 4.5 Oz</t>
  </si>
  <si>
    <t>20-100001045</t>
  </si>
  <si>
    <t>Milk Powder Non Fat Instant</t>
  </si>
  <si>
    <t>20-100001046</t>
  </si>
  <si>
    <t>Milk Evaporated 12 Oz</t>
  </si>
  <si>
    <t>20-100001047</t>
  </si>
  <si>
    <t>Brownie Mix Abel &amp; Schaffer #22035</t>
  </si>
  <si>
    <t>20-100001048</t>
  </si>
  <si>
    <t>Creme Brulee Dessert Mix 1.3Kg</t>
  </si>
  <si>
    <t>20-100001052</t>
  </si>
  <si>
    <t>Custard Powder Mix</t>
  </si>
  <si>
    <t>20-100001060</t>
  </si>
  <si>
    <t>Sugar Dark Brown (Moscavado) 1 lb Package</t>
  </si>
  <si>
    <t>20-100001063</t>
  </si>
  <si>
    <t>Sugar Packets W/Logo  1/10 Oz (2.8 Gr) 2000/Cs</t>
  </si>
  <si>
    <t>20-100001064</t>
  </si>
  <si>
    <t>Sugar Powdered</t>
  </si>
  <si>
    <t>20-100001065</t>
  </si>
  <si>
    <t>Sugar Granulated</t>
  </si>
  <si>
    <t>20-100001066</t>
  </si>
  <si>
    <t>Syrup Imitation Maple Flavor</t>
  </si>
  <si>
    <t>20-100001067</t>
  </si>
  <si>
    <t>Syrup Maple Pure</t>
  </si>
  <si>
    <t>20-100001068</t>
  </si>
  <si>
    <t>Tapioca Small Pearl</t>
  </si>
  <si>
    <t>20-100001070</t>
  </si>
  <si>
    <t>Sugar In The Raw 1000/Cs</t>
  </si>
  <si>
    <t>20-100001072</t>
  </si>
  <si>
    <t>Ice Cream Powder (Base) MEC 3 Brand</t>
  </si>
  <si>
    <t>20-100001073</t>
  </si>
  <si>
    <t>Frozen Yogurt Powder</t>
  </si>
  <si>
    <t>20-100001074</t>
  </si>
  <si>
    <t>Devils Food Cake Mix 6/5Lb/Cs</t>
  </si>
  <si>
    <t>20-100001075</t>
  </si>
  <si>
    <t>Chocolate Frosting</t>
  </si>
  <si>
    <t>20-100001077</t>
  </si>
  <si>
    <t>Couscous</t>
  </si>
  <si>
    <t>20-100001078</t>
  </si>
  <si>
    <t>Creamers Non Dairy Powder 1000/Cs</t>
  </si>
  <si>
    <t>20-100001080</t>
  </si>
  <si>
    <t>Extract Almond</t>
  </si>
  <si>
    <t>20-100001081</t>
  </si>
  <si>
    <t>Extract Anise</t>
  </si>
  <si>
    <t>20-100001082</t>
  </si>
  <si>
    <t>Extract Strawberry</t>
  </si>
  <si>
    <t>20-100001083</t>
  </si>
  <si>
    <t>Extract Banana</t>
  </si>
  <si>
    <t>20-100001084</t>
  </si>
  <si>
    <t>Extract Cherry</t>
  </si>
  <si>
    <t>20-100001085</t>
  </si>
  <si>
    <t>Extract Lemon</t>
  </si>
  <si>
    <t>20-100001086</t>
  </si>
  <si>
    <t>Extract Orange</t>
  </si>
  <si>
    <t>20-100001087</t>
  </si>
  <si>
    <t>Extract Peach</t>
  </si>
  <si>
    <t>20-100001090</t>
  </si>
  <si>
    <t>Extract Peppermint</t>
  </si>
  <si>
    <t>20-100001092</t>
  </si>
  <si>
    <t>Extract Rum</t>
  </si>
  <si>
    <t>20-100001093</t>
  </si>
  <si>
    <t>Extract Vanilla</t>
  </si>
  <si>
    <t>20-100001094</t>
  </si>
  <si>
    <t>Food Color Egg Golden</t>
  </si>
  <si>
    <t>20-100001095</t>
  </si>
  <si>
    <t>Food Color Green</t>
  </si>
  <si>
    <t>20-100001096</t>
  </si>
  <si>
    <t>Food Color Lemon Yellow</t>
  </si>
  <si>
    <t>20-100001097</t>
  </si>
  <si>
    <t>Food Color Red</t>
  </si>
  <si>
    <t>20-100001098</t>
  </si>
  <si>
    <t>Food Color Blue</t>
  </si>
  <si>
    <t>20-100001099</t>
  </si>
  <si>
    <t>Paste Nougat (Torroncino) MEC 3 Brand</t>
  </si>
  <si>
    <t>20-100001100</t>
  </si>
  <si>
    <t>Paste Pistachio MEC 3 Brand</t>
  </si>
  <si>
    <t>20-100001101</t>
  </si>
  <si>
    <t>Paste Zabaione MEC 3 Brand</t>
  </si>
  <si>
    <t>20-100001102</t>
  </si>
  <si>
    <t>Paste Zuppa Inglese MEC 3 Brand</t>
  </si>
  <si>
    <t>20-100001103</t>
  </si>
  <si>
    <t>Paste Hazelnut (Nocciola) MEC 3 Brand</t>
  </si>
  <si>
    <t>20-100001106</t>
  </si>
  <si>
    <t>Cereal All Bran Individual (Kelloggs)</t>
  </si>
  <si>
    <t>20-100001107</t>
  </si>
  <si>
    <t>Cereal Bran Flakes Individual (Kelloggs)</t>
  </si>
  <si>
    <t>20-100001108</t>
  </si>
  <si>
    <t>Cereal Cornflakes Individual (Kelloggs)</t>
  </si>
  <si>
    <t>20-100001109</t>
  </si>
  <si>
    <t>Cereal Muesli (Kelloggs)</t>
  </si>
  <si>
    <t>20-100001110</t>
  </si>
  <si>
    <t>Cereal Lowfat Granola with Raisins Individual (Kelloggs)</t>
  </si>
  <si>
    <t>20-100001111</t>
  </si>
  <si>
    <t>Cereal Froot Loops Individual (Kelloggs)</t>
  </si>
  <si>
    <t>20-100001113</t>
  </si>
  <si>
    <t>Cereal Sultana/Raisin Bran Individual (Kelloggs)</t>
  </si>
  <si>
    <t>20-100001114</t>
  </si>
  <si>
    <t>Cereal Rice Krispies Individual (Kelloggs)</t>
  </si>
  <si>
    <t>20-100001115</t>
  </si>
  <si>
    <t>Cereal Shredded Wheat Individual (Nestle)</t>
  </si>
  <si>
    <t>20-100001116</t>
  </si>
  <si>
    <t>Cereal Special K Individual (Kelloggs)</t>
  </si>
  <si>
    <t>20-100001117</t>
  </si>
  <si>
    <t>Cereal Frosted Flakes Individual (Kelloggs)</t>
  </si>
  <si>
    <t>20-100001118</t>
  </si>
  <si>
    <t>Grape Nuts 16 Oz</t>
  </si>
  <si>
    <t>20-100001120</t>
  </si>
  <si>
    <t>Cereal Cream Of Wheat Quick 28 Oz</t>
  </si>
  <si>
    <t>20-100001122</t>
  </si>
  <si>
    <t>Cereal Rolled Oats (Old Fashioned) 42 Oz</t>
  </si>
  <si>
    <t>20-100001124</t>
  </si>
  <si>
    <t>Cereal Homini Grits</t>
  </si>
  <si>
    <t>20-100001125</t>
  </si>
  <si>
    <t>Granola</t>
  </si>
  <si>
    <t>20-100001126</t>
  </si>
  <si>
    <t>Cereal Corn Flakes 26 Oz (Kelloggs)</t>
  </si>
  <si>
    <t>20-100001127</t>
  </si>
  <si>
    <t>Cereal Coco Krispies 37.5 oz (Kelloggs)</t>
  </si>
  <si>
    <t>20-100001129</t>
  </si>
  <si>
    <t>Biscuit Water High Bake 200Grm</t>
  </si>
  <si>
    <t>20-100001130</t>
  </si>
  <si>
    <t>CARRS WHOLE WHEAT CRACKERS 12/7 OZ/CS</t>
  </si>
  <si>
    <t>20-100001132</t>
  </si>
  <si>
    <t>Keebler Cracker Asstmt 500/2/Cs</t>
  </si>
  <si>
    <t>20-100001135</t>
  </si>
  <si>
    <t>Toast Melba</t>
  </si>
  <si>
    <t>20-100001136</t>
  </si>
  <si>
    <t>Matzo Passover 16 Oz</t>
  </si>
  <si>
    <t>20-100001137</t>
  </si>
  <si>
    <t>Mints After Dinner Mangini Jelly Centers</t>
  </si>
  <si>
    <t>20-100001139</t>
  </si>
  <si>
    <t>Oyster Crackers 150 Individual/Cs</t>
  </si>
  <si>
    <t>20-100001140</t>
  </si>
  <si>
    <t>Cracker Ritz 13.8oz</t>
  </si>
  <si>
    <t>20-100001145</t>
  </si>
  <si>
    <t>Turn Down Chocolates Hearts Milk Chocolate 2400/Cs 5.85 Gram 1.125 Inch Wide</t>
  </si>
  <si>
    <t>20-100001146</t>
  </si>
  <si>
    <t>Turn Down Chocolates Round Mint 2400/Cs 5.85 Gram 1.0625 Inch Wide</t>
  </si>
  <si>
    <t>20-100001147</t>
  </si>
  <si>
    <t>Turn Down Chocolates Square Bittersweet 2400/Cs 5.85 Gram 1.25 x 1.25 Inch</t>
  </si>
  <si>
    <t>20-100001149</t>
  </si>
  <si>
    <t>Gelatine Cherry Imitation 24 Oz</t>
  </si>
  <si>
    <t>20-100001150</t>
  </si>
  <si>
    <t>Gelatine Lemon 24 Oz</t>
  </si>
  <si>
    <t>20-100001151</t>
  </si>
  <si>
    <t>Gelatine Orange 24 Oz</t>
  </si>
  <si>
    <t>20-100001152</t>
  </si>
  <si>
    <t>Gelatine Raspberry 24 Oz</t>
  </si>
  <si>
    <t>20-100001153</t>
  </si>
  <si>
    <t>Gelatine Strawberry 24 Oz</t>
  </si>
  <si>
    <t>20-100001154</t>
  </si>
  <si>
    <t>Topping Butterscotch 46 Oz</t>
  </si>
  <si>
    <t>20-100001156</t>
  </si>
  <si>
    <t>Topping Chocolate Fudge #10</t>
  </si>
  <si>
    <t>20-100001157</t>
  </si>
  <si>
    <t>Topping Strawberry  #10</t>
  </si>
  <si>
    <t>20-100001158</t>
  </si>
  <si>
    <t>Topping Raspberry (Melba)  32 Oz</t>
  </si>
  <si>
    <t>20-100001160</t>
  </si>
  <si>
    <t>Topping Caramel</t>
  </si>
  <si>
    <t>20-100001161</t>
  </si>
  <si>
    <t>Topping Pineapple</t>
  </si>
  <si>
    <t>20-100001162</t>
  </si>
  <si>
    <t>Barley Scotch Pearl</t>
  </si>
  <si>
    <t>20-100001163</t>
  </si>
  <si>
    <t>Beans Black Dried Hand Picked</t>
  </si>
  <si>
    <t>20-100001164</t>
  </si>
  <si>
    <t>Peas Chick (Garbanzo)</t>
  </si>
  <si>
    <t>20-100001165</t>
  </si>
  <si>
    <t>Beans Kidney Red Dry</t>
  </si>
  <si>
    <t>20-100001167</t>
  </si>
  <si>
    <t>Beans Navy/Haricot White Small</t>
  </si>
  <si>
    <t>20-100001168</t>
  </si>
  <si>
    <t>Beans Red</t>
  </si>
  <si>
    <t>20-100001169</t>
  </si>
  <si>
    <t>Peas Split Yellow</t>
  </si>
  <si>
    <t>20-100001170</t>
  </si>
  <si>
    <t>Lentils Toor Dal</t>
  </si>
  <si>
    <t>20-100001171</t>
  </si>
  <si>
    <t>Lentils Brown</t>
  </si>
  <si>
    <t>20-100001172</t>
  </si>
  <si>
    <t>Peas Split Green</t>
  </si>
  <si>
    <t>20-100001173</t>
  </si>
  <si>
    <t>Rice Brown</t>
  </si>
  <si>
    <t>20-100001174</t>
  </si>
  <si>
    <t>Rice Arborio (Risotto) - Superfino</t>
  </si>
  <si>
    <t>20-100001175</t>
  </si>
  <si>
    <t>Rice Long Grain Fancy #1, Less than 4% Broken</t>
  </si>
  <si>
    <t>20-100001176</t>
  </si>
  <si>
    <t>Rice Wild 100%</t>
  </si>
  <si>
    <t>20-100001177</t>
  </si>
  <si>
    <t>Rice Basmati</t>
  </si>
  <si>
    <t>20-100001178</t>
  </si>
  <si>
    <t>Rice Parboiled</t>
  </si>
  <si>
    <t>20-100001182</t>
  </si>
  <si>
    <t>Chile Poblano Dried (Ancho)</t>
  </si>
  <si>
    <t>20-100001183</t>
  </si>
  <si>
    <t>Boullion Beef 750Grm (Maggi / Knorr) No MSG</t>
  </si>
  <si>
    <t>20-100001184</t>
  </si>
  <si>
    <t>Boullion Chicken 750Grm (Maggi / Knorr) No MSG</t>
  </si>
  <si>
    <t>20-100001185</t>
  </si>
  <si>
    <t>Clam Base Knorr Ultimate 1 Lb No MSG</t>
  </si>
  <si>
    <t>20-100001186</t>
  </si>
  <si>
    <t>Lobster Bisque &amp; Sauce Mix 8 Oz</t>
  </si>
  <si>
    <t>20-100001187</t>
  </si>
  <si>
    <t>Lobster Base Knorr Ultimate 1 Lb No MSG</t>
  </si>
  <si>
    <t>20-100001191</t>
  </si>
  <si>
    <t>Artichoke Hearts 50/60 Ct #10</t>
  </si>
  <si>
    <t>20-100001192</t>
  </si>
  <si>
    <t>Artichoke Hearts Quartered #10</t>
  </si>
  <si>
    <t>20-100001193</t>
  </si>
  <si>
    <t>Bamboo Shoots Whole Peeled #10</t>
  </si>
  <si>
    <t>20-100001194</t>
  </si>
  <si>
    <t>Bean Sprouts In Water #10</t>
  </si>
  <si>
    <t>20-100001196</t>
  </si>
  <si>
    <t>Beans Garbanzo #10</t>
  </si>
  <si>
    <t>20-100001197</t>
  </si>
  <si>
    <t>Corn Whole Kernel-Choice #10</t>
  </si>
  <si>
    <t>20-100001200</t>
  </si>
  <si>
    <t>Mushrooms Button Whole 230/300Ct #10</t>
  </si>
  <si>
    <t>20-100001201</t>
  </si>
  <si>
    <t>Mushrooms Porcini Dried</t>
  </si>
  <si>
    <t>20-100001202</t>
  </si>
  <si>
    <t>Mushroom Dry Shitake</t>
  </si>
  <si>
    <t>20-100001203</t>
  </si>
  <si>
    <t>Peppercorn Green In Brine 3.5 Oz</t>
  </si>
  <si>
    <t>20-100001204</t>
  </si>
  <si>
    <t>Potatoes Granulated Instant #10</t>
  </si>
  <si>
    <t>20-100001206</t>
  </si>
  <si>
    <t>Sauerkraut #10</t>
  </si>
  <si>
    <t>20-100001207</t>
  </si>
  <si>
    <t>Water Chestnuts #10</t>
  </si>
  <si>
    <t>20-100001208</t>
  </si>
  <si>
    <t>Mushrooms Button Sliced #10</t>
  </si>
  <si>
    <t>20-100001209</t>
  </si>
  <si>
    <t>Chanterelle Mushrooms 16 Oz</t>
  </si>
  <si>
    <t>20-100001211</t>
  </si>
  <si>
    <t>Truffle  Black Pure 7oz Jar</t>
  </si>
  <si>
    <t>20-100001212</t>
  </si>
  <si>
    <t>Yams Whole (Sweet Potatoes) #10</t>
  </si>
  <si>
    <t>20-100001213</t>
  </si>
  <si>
    <t>Ketchup Heinz Bulk #10</t>
  </si>
  <si>
    <t>20-100001214</t>
  </si>
  <si>
    <t>Chili Sauce Fancy #10</t>
  </si>
  <si>
    <t>20-100001215</t>
  </si>
  <si>
    <t>Chili Sauce Medium Hot  12 Oz Btl</t>
  </si>
  <si>
    <t>20-100001216</t>
  </si>
  <si>
    <t>Cocktail Sauce Fancy #10</t>
  </si>
  <si>
    <t>20-100001217</t>
  </si>
  <si>
    <t>Tomato Paste 26 - 28% Solids #10</t>
  </si>
  <si>
    <t>20-100001218</t>
  </si>
  <si>
    <t>Tomatoes Pear In Juice #10</t>
  </si>
  <si>
    <t>20-100001220</t>
  </si>
  <si>
    <t>Ketchup Heinz 14 Oz (300 ML) Btl</t>
  </si>
  <si>
    <t>20-100001221</t>
  </si>
  <si>
    <t>Tomatoes Peeled Cubes #10</t>
  </si>
  <si>
    <t>20-100001222</t>
  </si>
  <si>
    <t>Tomatoes Sun Dried</t>
  </si>
  <si>
    <t>20-100001223</t>
  </si>
  <si>
    <t>Pickle Branston 11 Oz Btl</t>
  </si>
  <si>
    <t>20-100001224</t>
  </si>
  <si>
    <t>Capers Imported Non Pareil (5-7Mm) 900 Grams</t>
  </si>
  <si>
    <t>20-100001225</t>
  </si>
  <si>
    <t>Corn On The Cob Pickled Midget #10</t>
  </si>
  <si>
    <t>20-100001226</t>
  </si>
  <si>
    <t>Gherkins Medium Sweet</t>
  </si>
  <si>
    <t>20-100001227</t>
  </si>
  <si>
    <t>Giardiniera</t>
  </si>
  <si>
    <t>20-100001228</t>
  </si>
  <si>
    <t>Hearts Of Palm 28 Oz</t>
  </si>
  <si>
    <t>20-100001229</t>
  </si>
  <si>
    <t>Olives Green Plain 110/120</t>
  </si>
  <si>
    <t>20-100001230</t>
  </si>
  <si>
    <t>Olives Green Pitted Manzanilla 250Ct</t>
  </si>
  <si>
    <t>20-100001231</t>
  </si>
  <si>
    <t>Olives Green Pimento Stuffed 240/260</t>
  </si>
  <si>
    <t>20-100001232</t>
  </si>
  <si>
    <t>Olives Ripe Kalamata  Large</t>
  </si>
  <si>
    <t>20-100001233</t>
  </si>
  <si>
    <t>Olives Black Pitted Sliced #10</t>
  </si>
  <si>
    <t>20-100001234</t>
  </si>
  <si>
    <t>Onions Pearl Pickled</t>
  </si>
  <si>
    <t>20-100001236</t>
  </si>
  <si>
    <t>Pickles/Cucumber Kosher Dill Whole 25/30</t>
  </si>
  <si>
    <t>20-100001237</t>
  </si>
  <si>
    <t>Pickles Dill Chips 500 Ct</t>
  </si>
  <si>
    <t>20-100001240</t>
  </si>
  <si>
    <t>Pimentos Whole Roasted</t>
  </si>
  <si>
    <t>20-100001241</t>
  </si>
  <si>
    <t>Relish Sweet</t>
  </si>
  <si>
    <t>20-100001243</t>
  </si>
  <si>
    <t>A-1 Steak Sauce 5 Oz Btl</t>
  </si>
  <si>
    <t>20-100001244</t>
  </si>
  <si>
    <t>Barbecue Sauce</t>
  </si>
  <si>
    <t>20-100001245</t>
  </si>
  <si>
    <t>Chutney Major Grey (Mango) 18 Oz Btl</t>
  </si>
  <si>
    <t>20-100001246</t>
  </si>
  <si>
    <t>Curry Paste Green 35 Oz Btl</t>
  </si>
  <si>
    <t>20-100001247</t>
  </si>
  <si>
    <t>Hollandaise Sauce Knorr 24 Oz No MSG</t>
  </si>
  <si>
    <t>20-100001248</t>
  </si>
  <si>
    <t>Horseradish Bulk</t>
  </si>
  <si>
    <t>20-100001250</t>
  </si>
  <si>
    <t>Sauce Hp 10 Oz Btl</t>
  </si>
  <si>
    <t>20-100001251</t>
  </si>
  <si>
    <t>Mint Sauce 5 Oz Btl (Cross&amp;Blkwell)</t>
  </si>
  <si>
    <t>20-100001252</t>
  </si>
  <si>
    <t>Mustard Medium Bulk</t>
  </si>
  <si>
    <t>20-100001253</t>
  </si>
  <si>
    <t>COLEMANS ORIGINAL ENGLISH DRY MUSTARD</t>
  </si>
  <si>
    <t>20-100001254</t>
  </si>
  <si>
    <t>Mustard FrenchS 9 Oz Btl</t>
  </si>
  <si>
    <t>20-100001255</t>
  </si>
  <si>
    <t>Mustard GuldenS Brown 8 Oz Btl</t>
  </si>
  <si>
    <t>20-100001256</t>
  </si>
  <si>
    <t>Mustard Dijon(Original French) 8 Oz Btl</t>
  </si>
  <si>
    <t>20-100001257</t>
  </si>
  <si>
    <t>Mustard Heinz Mild 9 Oz Btl</t>
  </si>
  <si>
    <t>20-100001259</t>
  </si>
  <si>
    <t>Soy Sauce Dark Chinese</t>
  </si>
  <si>
    <t>20-100001260</t>
  </si>
  <si>
    <t>Soy Sauce Imperial Japanese 5 Oz Btl Kikoman</t>
  </si>
  <si>
    <t>20-100001261</t>
  </si>
  <si>
    <t>Tabasco Sauce 2 Oz Btl</t>
  </si>
  <si>
    <t>20-100001262</t>
  </si>
  <si>
    <t>Teriyaki Sauce Kikkoman</t>
  </si>
  <si>
    <t>20-100001263</t>
  </si>
  <si>
    <t>Worcestershire Sauce L &amp; P 5 Oz Btl</t>
  </si>
  <si>
    <t>20-100001266</t>
  </si>
  <si>
    <t>Plum Sauce</t>
  </si>
  <si>
    <t>20-100001268</t>
  </si>
  <si>
    <t>Liquid Smoke</t>
  </si>
  <si>
    <t>20-100001269</t>
  </si>
  <si>
    <t>Mustard Coarse Grain</t>
  </si>
  <si>
    <t>20-100001270</t>
  </si>
  <si>
    <t>Bay Leaves Whole</t>
  </si>
  <si>
    <t>20-100001271</t>
  </si>
  <si>
    <t>Cardamon Ground</t>
  </si>
  <si>
    <t>20-100001272</t>
  </si>
  <si>
    <t>Pepper Cayenne</t>
  </si>
  <si>
    <t>20-100001273</t>
  </si>
  <si>
    <t>Celery Salt Dark</t>
  </si>
  <si>
    <t>20-100001274</t>
  </si>
  <si>
    <t>Chile Peppers Whole Dried</t>
  </si>
  <si>
    <t>20-100001275</t>
  </si>
  <si>
    <t>Chile Peppers Crushed</t>
  </si>
  <si>
    <t>20-100001276</t>
  </si>
  <si>
    <t>Chili Powder</t>
  </si>
  <si>
    <t>20-100001277</t>
  </si>
  <si>
    <t>Cinnamon Ground</t>
  </si>
  <si>
    <t>20-100001278</t>
  </si>
  <si>
    <t>Cinnamon Stick</t>
  </si>
  <si>
    <t>20-100001279</t>
  </si>
  <si>
    <t>Caraway Seeds</t>
  </si>
  <si>
    <t>20-100001280</t>
  </si>
  <si>
    <t>Cloves Whole</t>
  </si>
  <si>
    <t>20-100001281</t>
  </si>
  <si>
    <t>Caraway Ground</t>
  </si>
  <si>
    <t>20-100001282</t>
  </si>
  <si>
    <t>Cumin Ground</t>
  </si>
  <si>
    <t>20-100001283</t>
  </si>
  <si>
    <t>Cumin Whole</t>
  </si>
  <si>
    <t>20-100001284</t>
  </si>
  <si>
    <t>Curry Powder Hot</t>
  </si>
  <si>
    <t>20-100001285</t>
  </si>
  <si>
    <t>Fennel Seed Whole</t>
  </si>
  <si>
    <t>20-100001286</t>
  </si>
  <si>
    <t>Garlic Salt</t>
  </si>
  <si>
    <t>20-100001287</t>
  </si>
  <si>
    <t>Ginger Ground</t>
  </si>
  <si>
    <t>20-100001288</t>
  </si>
  <si>
    <t>Marjoram Whole</t>
  </si>
  <si>
    <t>20-100001289</t>
  </si>
  <si>
    <t>Sriracha Sauce</t>
  </si>
  <si>
    <t>20-100001290</t>
  </si>
  <si>
    <t>Nutmeg Ground</t>
  </si>
  <si>
    <t>20-100001291</t>
  </si>
  <si>
    <t>Nutmeg Whole</t>
  </si>
  <si>
    <t>20-100001292</t>
  </si>
  <si>
    <t>Mustard Seeds</t>
  </si>
  <si>
    <t>20-100001293</t>
  </si>
  <si>
    <t>Oregano Whole Dry</t>
  </si>
  <si>
    <t>20-100001294</t>
  </si>
  <si>
    <t>Paprika Sweet</t>
  </si>
  <si>
    <t>20-100001295</t>
  </si>
  <si>
    <t>Pepper Black Ground</t>
  </si>
  <si>
    <t>20-100001296</t>
  </si>
  <si>
    <t>Pepper Black Whole</t>
  </si>
  <si>
    <t>20-100001297</t>
  </si>
  <si>
    <t>Pepper Black Cracked/Kibbled</t>
  </si>
  <si>
    <t>20-100001298</t>
  </si>
  <si>
    <t>Pepper Individual 1000/Box</t>
  </si>
  <si>
    <t>20-100001299</t>
  </si>
  <si>
    <t>Pepper White Ground</t>
  </si>
  <si>
    <t>20-100001300</t>
  </si>
  <si>
    <t>Poppy Seed Whole</t>
  </si>
  <si>
    <t>20-100001301</t>
  </si>
  <si>
    <t>Poultry Seasoning</t>
  </si>
  <si>
    <t>20-100001302</t>
  </si>
  <si>
    <t>Rosemary Whole Dry</t>
  </si>
  <si>
    <t>20-100001303</t>
  </si>
  <si>
    <t>Saffron (Genuine)</t>
  </si>
  <si>
    <t>GRM</t>
  </si>
  <si>
    <t>20-100001304</t>
  </si>
  <si>
    <t>Sesame Seed Whole Shell Off</t>
  </si>
  <si>
    <t>20-100001305</t>
  </si>
  <si>
    <t>SALT TABLE IODIZED</t>
  </si>
  <si>
    <t>20-100001306</t>
  </si>
  <si>
    <t>Salt Individual 1000/Box</t>
  </si>
  <si>
    <t>20-100001307</t>
  </si>
  <si>
    <t>Salt Sifter Top</t>
  </si>
  <si>
    <t>20-100001308</t>
  </si>
  <si>
    <t>Thyme Whole Dry</t>
  </si>
  <si>
    <t>20-100001309</t>
  </si>
  <si>
    <t>Tumeric Ground</t>
  </si>
  <si>
    <t>20-100001314</t>
  </si>
  <si>
    <t>Jamaican Jerk Seasoning</t>
  </si>
  <si>
    <t>20-100001315</t>
  </si>
  <si>
    <t>Dill Seeds</t>
  </si>
  <si>
    <t>20-100001316</t>
  </si>
  <si>
    <t>Five Spice Ground</t>
  </si>
  <si>
    <t>20-100001317</t>
  </si>
  <si>
    <t>Anice Seed</t>
  </si>
  <si>
    <t>20-100001318</t>
  </si>
  <si>
    <t>Cajun Seafood Magic Seasoning</t>
  </si>
  <si>
    <t>20-100001319</t>
  </si>
  <si>
    <t>Cajun Meat Magic Seasoning</t>
  </si>
  <si>
    <t>20-100001320</t>
  </si>
  <si>
    <t>Peppercorns Whole Pink</t>
  </si>
  <si>
    <t>20-100001321</t>
  </si>
  <si>
    <t>Pepper White Whole</t>
  </si>
  <si>
    <t>20-100001323</t>
  </si>
  <si>
    <t>Coarse Sea Salt</t>
  </si>
  <si>
    <t>20-100001324</t>
  </si>
  <si>
    <t>Basil Dried</t>
  </si>
  <si>
    <t>20-100001325</t>
  </si>
  <si>
    <t>Garam Masala Ground (Indian Spice)</t>
  </si>
  <si>
    <t>20-100001328</t>
  </si>
  <si>
    <t>Juniper Berries Dry</t>
  </si>
  <si>
    <t>20-100001329</t>
  </si>
  <si>
    <t>Allspice Ground</t>
  </si>
  <si>
    <t>20-100001330</t>
  </si>
  <si>
    <t>Coriander Powder</t>
  </si>
  <si>
    <t>20-100001331</t>
  </si>
  <si>
    <t>Cream Of Tartar</t>
  </si>
  <si>
    <t>20-100001332</t>
  </si>
  <si>
    <t>Apple Sauce #10</t>
  </si>
  <si>
    <t>20-100001333</t>
  </si>
  <si>
    <t>Apricot Halves Choice #10</t>
  </si>
  <si>
    <t>20-100001334</t>
  </si>
  <si>
    <t>Apricot Dried</t>
  </si>
  <si>
    <t>20-100001335</t>
  </si>
  <si>
    <t>Cherries Dark Sweet Ptd 250/285 #10</t>
  </si>
  <si>
    <t>20-100001338</t>
  </si>
  <si>
    <t>Cherries Mara.Red Stem Gal</t>
  </si>
  <si>
    <t>20-100001339</t>
  </si>
  <si>
    <t>Cherries Red Whole Glazed</t>
  </si>
  <si>
    <t>20-100001341</t>
  </si>
  <si>
    <t>Cranberry Sauce Whole #10</t>
  </si>
  <si>
    <t>20-100001342</t>
  </si>
  <si>
    <t>Dates Unpitted Loose</t>
  </si>
  <si>
    <t>20-100001343</t>
  </si>
  <si>
    <t>Figs Dried</t>
  </si>
  <si>
    <t>20-100001344</t>
  </si>
  <si>
    <t>Figs Green (Kadota) 90/110 #10</t>
  </si>
  <si>
    <t>20-100001345</t>
  </si>
  <si>
    <t>Fruit Cocktail #10</t>
  </si>
  <si>
    <t>20-100001346</t>
  </si>
  <si>
    <t>Fruit Mix Glazed Diced</t>
  </si>
  <si>
    <t>20-100001347</t>
  </si>
  <si>
    <t>Lychee 20 OZ</t>
  </si>
  <si>
    <t>20-100001349</t>
  </si>
  <si>
    <t>Orange Peel Candied</t>
  </si>
  <si>
    <t>20-100001350</t>
  </si>
  <si>
    <t>Peach Halves #10</t>
  </si>
  <si>
    <t>20-100001352</t>
  </si>
  <si>
    <t>Pear Halves#10</t>
  </si>
  <si>
    <t>20-100001353</t>
  </si>
  <si>
    <t>Pie Glaze Strawberry #10</t>
  </si>
  <si>
    <t>20-100001354</t>
  </si>
  <si>
    <t>Pie &amp; Pastry Filling Apple #10</t>
  </si>
  <si>
    <t>20-100001355</t>
  </si>
  <si>
    <t>Pie &amp; Pastry Filling Apricot #10</t>
  </si>
  <si>
    <t>20-100001356</t>
  </si>
  <si>
    <t>Pie &amp; Pastry Filling Blueberry #10</t>
  </si>
  <si>
    <t>20-100001357</t>
  </si>
  <si>
    <t>Pie &amp; Pastry Filling Cherry #10</t>
  </si>
  <si>
    <t>20-100001358</t>
  </si>
  <si>
    <t>Pie &amp; Pastry Filling Lemon #10</t>
  </si>
  <si>
    <t>20-100001360</t>
  </si>
  <si>
    <t>Pie &amp; Pastry Filling Pumpkin #10</t>
  </si>
  <si>
    <t>20-100001361</t>
  </si>
  <si>
    <t>Pie &amp; Pastry Filling Strawberry #10</t>
  </si>
  <si>
    <t>20-100001362</t>
  </si>
  <si>
    <t>Pineapple Slices 66/72 Count #10</t>
  </si>
  <si>
    <t>20-100001363</t>
  </si>
  <si>
    <t>Prunes Pitted Dried</t>
  </si>
  <si>
    <t>20-100001364</t>
  </si>
  <si>
    <t>Raisins/Sultanas S/Less Bleached</t>
  </si>
  <si>
    <t>20-100001365</t>
  </si>
  <si>
    <t>Raisins S/Less Regular</t>
  </si>
  <si>
    <t>20-100001366</t>
  </si>
  <si>
    <t>Mango Slices 15 Oz</t>
  </si>
  <si>
    <t>20-100001367</t>
  </si>
  <si>
    <t>Pie &amp; Pastry Filling Pineapple #10</t>
  </si>
  <si>
    <t>20-100001370</t>
  </si>
  <si>
    <t>Mandarin Sections #10</t>
  </si>
  <si>
    <t>20-100001371</t>
  </si>
  <si>
    <t>Papaya Dried Diced</t>
  </si>
  <si>
    <t>20-100001372</t>
  </si>
  <si>
    <t>Pineapple Dried Diced</t>
  </si>
  <si>
    <t>20-100001375</t>
  </si>
  <si>
    <t>Apple Juice Fancy Calif., Pastrurized</t>
  </si>
  <si>
    <t>20-100001377</t>
  </si>
  <si>
    <t>Clam Juice, Pasteurized</t>
  </si>
  <si>
    <t>20-100001378</t>
  </si>
  <si>
    <t>Clamato Juice, Pasteurized</t>
  </si>
  <si>
    <t>20-100001379</t>
  </si>
  <si>
    <t>Clamato Juice 5.5 Oz./Bt, Pasteurized</t>
  </si>
  <si>
    <t>20-100001380</t>
  </si>
  <si>
    <t>Cranberry Juice, Pasteurized 25% Cranberry</t>
  </si>
  <si>
    <t>20-100001381</t>
  </si>
  <si>
    <t>Grape Juice, Pasteurized</t>
  </si>
  <si>
    <t>20-100001382</t>
  </si>
  <si>
    <t>Grapefruit Juice, Pasteurized</t>
  </si>
  <si>
    <t>20-100001383</t>
  </si>
  <si>
    <t>Guava Nectar</t>
  </si>
  <si>
    <t>20-100001384</t>
  </si>
  <si>
    <t>Lemon Juice Pure</t>
  </si>
  <si>
    <t>20-100001385</t>
  </si>
  <si>
    <t>Lime Juice, Pasteurized</t>
  </si>
  <si>
    <t>20-100001386</t>
  </si>
  <si>
    <t>Orange Juice, Pasteurized</t>
  </si>
  <si>
    <t>20-100001387</t>
  </si>
  <si>
    <t>Papaya Nectar</t>
  </si>
  <si>
    <t>20-100001388</t>
  </si>
  <si>
    <t>Peach Nectar</t>
  </si>
  <si>
    <t>20-100001389</t>
  </si>
  <si>
    <t>Pear Nectar</t>
  </si>
  <si>
    <t>20-100001390</t>
  </si>
  <si>
    <t>Pineapple Juice, Pasteurized</t>
  </si>
  <si>
    <t>20-100001391</t>
  </si>
  <si>
    <t>Prune Juice Unsweetened</t>
  </si>
  <si>
    <t>20-100001392</t>
  </si>
  <si>
    <t>Tomato Juice, Pasteurized</t>
  </si>
  <si>
    <t>20-100001393</t>
  </si>
  <si>
    <t>V-8 Vegetable J. Cocktail</t>
  </si>
  <si>
    <t>20-100001394</t>
  </si>
  <si>
    <t>Mango Nectar</t>
  </si>
  <si>
    <t>20-100001395</t>
  </si>
  <si>
    <t>Passion Fruit Nectar</t>
  </si>
  <si>
    <t>20-100001396</t>
  </si>
  <si>
    <t>Key Lime Juice, Pasteurized</t>
  </si>
  <si>
    <t>20-100001397</t>
  </si>
  <si>
    <t>Apple Mint Jelly Pure #10</t>
  </si>
  <si>
    <t>20-100001398</t>
  </si>
  <si>
    <t>Jam Apricot Bulk</t>
  </si>
  <si>
    <t>20-100001400</t>
  </si>
  <si>
    <t>Honey Bulk</t>
  </si>
  <si>
    <t>20-100001408</t>
  </si>
  <si>
    <t>Orange Marmelade Bulk</t>
  </si>
  <si>
    <t>20-100001410</t>
  </si>
  <si>
    <t>Peanut Butter Smooth</t>
  </si>
  <si>
    <t>20-100001411</t>
  </si>
  <si>
    <t>Red Currant Bulk</t>
  </si>
  <si>
    <t>20-100001412</t>
  </si>
  <si>
    <t>Strawberry Preserves Bulk</t>
  </si>
  <si>
    <t>20-100001413</t>
  </si>
  <si>
    <t>Jam Strawberry Bulk</t>
  </si>
  <si>
    <t>20-100001417</t>
  </si>
  <si>
    <t>Jam Raspberry Bulk</t>
  </si>
  <si>
    <t>20-100001418</t>
  </si>
  <si>
    <t>Anchovy Fillet</t>
  </si>
  <si>
    <t>20-100001419</t>
  </si>
  <si>
    <t>Mackerel In Oil 4 Oz</t>
  </si>
  <si>
    <t>20-100001420</t>
  </si>
  <si>
    <t>Sardines In Oil</t>
  </si>
  <si>
    <t>20-100001421</t>
  </si>
  <si>
    <t>Sardines In Tomato Sauce</t>
  </si>
  <si>
    <t>20-100001422</t>
  </si>
  <si>
    <t>Snails Extra Large 6 Dozen Can</t>
  </si>
  <si>
    <t>20-100001423</t>
  </si>
  <si>
    <t>Tuna Tongol In Water 66 Oz</t>
  </si>
  <si>
    <t>20-100001427</t>
  </si>
  <si>
    <t>Beans Baked Vegetarian #10</t>
  </si>
  <si>
    <t>20-100001428</t>
  </si>
  <si>
    <t>Corned Beef Hash #10</t>
  </si>
  <si>
    <t>20-100001431</t>
  </si>
  <si>
    <t>Beans Refried #10</t>
  </si>
  <si>
    <t>20-100001432</t>
  </si>
  <si>
    <t>CAESAR SALAD DRESSING (No Anchovies) 1 GAL TRANS FAT FREE</t>
  </si>
  <si>
    <t>20-100001433</t>
  </si>
  <si>
    <t>BLUE CHEESE EXTRA CHUNKY SALAD DRESSING 1 GAL TRANS FAT FREE</t>
  </si>
  <si>
    <t>20-100001434</t>
  </si>
  <si>
    <t>BUTTERMILK RANCH DRESSING 1 GAL TRANS FAT FREE</t>
  </si>
  <si>
    <t>20-100001435</t>
  </si>
  <si>
    <t>FRENCH SALAD DRESSING 1 GAL TRANS FAT FREE</t>
  </si>
  <si>
    <t>20-100001436</t>
  </si>
  <si>
    <t>Green Goddess Salad Dressing 1 Gal</t>
  </si>
  <si>
    <t>20-100001437</t>
  </si>
  <si>
    <t>MAYONNAISE EXTRA HEAVY 80/20 1 GAL TRANS FAT FREE</t>
  </si>
  <si>
    <t>20-100001439</t>
  </si>
  <si>
    <t>ITALIAN DRESSING CREAMY 1 GAL TRANS FAT FREE</t>
  </si>
  <si>
    <t>20-100001440</t>
  </si>
  <si>
    <t>Tartar Sauce 1 Gal</t>
  </si>
  <si>
    <t>20-100001441</t>
  </si>
  <si>
    <t>THOUSAND ISLAND SALAD DRESSING 1 GAL TRANS FAT FREE</t>
  </si>
  <si>
    <t>20-100001442</t>
  </si>
  <si>
    <t>Special Diet Food</t>
  </si>
  <si>
    <t>20-100001443</t>
  </si>
  <si>
    <t>Tahini Paste 10.5 oz Tube</t>
  </si>
  <si>
    <t>20-100001445</t>
  </si>
  <si>
    <t>Palm Sugar</t>
  </si>
  <si>
    <t>20-100001446</t>
  </si>
  <si>
    <t>Vinegar Malt</t>
  </si>
  <si>
    <t>20-100001447</t>
  </si>
  <si>
    <t>Vinegar Balsamic</t>
  </si>
  <si>
    <t>20-100001448</t>
  </si>
  <si>
    <t>Vinegar Red Wine</t>
  </si>
  <si>
    <t>20-100001450</t>
  </si>
  <si>
    <t>Vinegar White Wine</t>
  </si>
  <si>
    <t>20-100001451</t>
  </si>
  <si>
    <t>LOW CALORIE BLUE CHEESE DRESSING 1 GAL TRANS FAT FREE</t>
  </si>
  <si>
    <t>20-100001452</t>
  </si>
  <si>
    <t>LOW CALORIE FRENCH DRESSING 1 GAL TRANS FAT FREE</t>
  </si>
  <si>
    <t>20-100001453</t>
  </si>
  <si>
    <t>LOW CALORIE ITALIAN DRESSING 1 GAL TRANS FAT FREE</t>
  </si>
  <si>
    <t>20-100001454</t>
  </si>
  <si>
    <t>LOW CALORIE RANCH DRESSING 1 GAL TRANS FAT FREE</t>
  </si>
  <si>
    <t>20-100001455</t>
  </si>
  <si>
    <t>LOW CALORIE THOUSAND ISLAND DRESSING 1 GAL TRANS FAT FREE</t>
  </si>
  <si>
    <t>20-100001456</t>
  </si>
  <si>
    <t>ENSURE DIETARY SUPPLEMENT (VANILLA) 8 OZ  24/CS</t>
  </si>
  <si>
    <t>20-100001460</t>
  </si>
  <si>
    <t>Assorted Diet Preserves 8 Oz Jar</t>
  </si>
  <si>
    <t>20-100001461</t>
  </si>
  <si>
    <t>Equal Sweet (2 Tsp / 1 Gr) 2000 Per Case</t>
  </si>
  <si>
    <t>20-100001463</t>
  </si>
  <si>
    <t>Sugar Free Syrup.  12 Oz Btl</t>
  </si>
  <si>
    <t>20-100001464</t>
  </si>
  <si>
    <t>Sweet &amp; Low Sugar Substitute 2000/Cs</t>
  </si>
  <si>
    <t>20-100001467</t>
  </si>
  <si>
    <t>Gluten Free Sweet Cookies 5.25 Oz/Pk</t>
  </si>
  <si>
    <t>20-100001468</t>
  </si>
  <si>
    <t>Gluten Free Crackers 8.5 Oz/Pk</t>
  </si>
  <si>
    <t>20-100001469</t>
  </si>
  <si>
    <t>Flour Gluten Free Namaste Brand Only</t>
  </si>
  <si>
    <t>20-100001470</t>
  </si>
  <si>
    <t>Gluten Free Shells</t>
  </si>
  <si>
    <t>20-100001471</t>
  </si>
  <si>
    <t>Gluten Free Spaghetti</t>
  </si>
  <si>
    <t>20-100001473</t>
  </si>
  <si>
    <t>Rice Milk</t>
  </si>
  <si>
    <t>20-100001478</t>
  </si>
  <si>
    <t>Soy Milk</t>
  </si>
  <si>
    <t>20-100001480</t>
  </si>
  <si>
    <t>Jello Dietetic Assorted Portion</t>
  </si>
  <si>
    <t>20-100001481</t>
  </si>
  <si>
    <t>Lactose Free Milk Non Fat USDA GRADE A</t>
  </si>
  <si>
    <t>20-100001482</t>
  </si>
  <si>
    <t>SUGAR FREE  WHITE CAKE MIX 16 OZ</t>
  </si>
  <si>
    <t>20-100001483</t>
  </si>
  <si>
    <t>Sugar Free Chocolate Icing 8.5 Oz</t>
  </si>
  <si>
    <t>20-100001485</t>
  </si>
  <si>
    <t>Sugar Free Mousse Mix Chocolate 12 Oz</t>
  </si>
  <si>
    <t>20-100001486</t>
  </si>
  <si>
    <t>Sugar Free Mousse Mix Strawberry 12 Oz</t>
  </si>
  <si>
    <t>20-100001487</t>
  </si>
  <si>
    <t>Sugar Free Mousse Mix Vanilla 12 Oz</t>
  </si>
  <si>
    <t>20-100001488</t>
  </si>
  <si>
    <t>Sugar Free Mousse Mix Key Lime 12 Oz</t>
  </si>
  <si>
    <t>20-100001489</t>
  </si>
  <si>
    <t>Sugar Free Cheese Cake Mix 12 Oz</t>
  </si>
  <si>
    <t>20-100001490</t>
  </si>
  <si>
    <t>Miso Paste 14 Oz Pk</t>
  </si>
  <si>
    <t>20-100001493</t>
  </si>
  <si>
    <t>Gerber Juice 4 oz</t>
  </si>
  <si>
    <t>20-100001494</t>
  </si>
  <si>
    <t>Gerber Cereal 8 Oz</t>
  </si>
  <si>
    <t>20-100001495</t>
  </si>
  <si>
    <t>Baby Food 2.5 oz (Gerber) Stage 1 Fruits Assorted</t>
  </si>
  <si>
    <t>20-100001496</t>
  </si>
  <si>
    <t>Chunky Salsa 1/2 Gal</t>
  </si>
  <si>
    <t>20-100001498</t>
  </si>
  <si>
    <t>Honey Roasted Peanuts</t>
  </si>
  <si>
    <t>20-100001500</t>
  </si>
  <si>
    <t>Snack Mix</t>
  </si>
  <si>
    <t>20-100001501</t>
  </si>
  <si>
    <t>Tortilla Chips</t>
  </si>
  <si>
    <t>20-100001504</t>
  </si>
  <si>
    <t>OREO COOKIES 5 OZ 6 PACKS</t>
  </si>
  <si>
    <t>20-100001505</t>
  </si>
  <si>
    <t>Ice Cream Cones</t>
  </si>
  <si>
    <t>20-100001506</t>
  </si>
  <si>
    <t>Hershey Chocolate Syrup 16 Oz Btl</t>
  </si>
  <si>
    <t>20-100001507</t>
  </si>
  <si>
    <t>Potato Chips</t>
  </si>
  <si>
    <t>20-100001509</t>
  </si>
  <si>
    <t>Plantain Chips</t>
  </si>
  <si>
    <t>20-100001510</t>
  </si>
  <si>
    <t>Corn For Popping</t>
  </si>
  <si>
    <t>20-100001519</t>
  </si>
  <si>
    <t>Coffee Espresso Beans Italian Boasi</t>
  </si>
  <si>
    <t>20-100001522</t>
  </si>
  <si>
    <t>Coffee Nescafe 250 Gms/Btl</t>
  </si>
  <si>
    <t>20-100001525</t>
  </si>
  <si>
    <t>Coffee Espresso Decaf. Ground Italian Boasi</t>
  </si>
  <si>
    <t>20-100001528</t>
  </si>
  <si>
    <t>Tea Cammomile Bigelow Envelope 28/Box</t>
  </si>
  <si>
    <t>20-100001529</t>
  </si>
  <si>
    <t>Tea O.P. Lipton Envelope  100/Box</t>
  </si>
  <si>
    <t>20-100001530</t>
  </si>
  <si>
    <t>Tea Earl Grey Bigelow Envelope 28/Box</t>
  </si>
  <si>
    <t>20-100001531</t>
  </si>
  <si>
    <t>Ice Tea Concentrate Nestle/Vitality 1 Gal (11:1)</t>
  </si>
  <si>
    <t>20-100001533</t>
  </si>
  <si>
    <t>Tea Mint Envelope Bigelow 28/Box</t>
  </si>
  <si>
    <t>20-100001535</t>
  </si>
  <si>
    <t>Tea Lemon Lane Bigelow Envelope 28/Box</t>
  </si>
  <si>
    <t>20-100001536</t>
  </si>
  <si>
    <t>Tea English Breakfast Twinings Envelope 100 CT</t>
  </si>
  <si>
    <t>20-100001537</t>
  </si>
  <si>
    <t>Tea Darjeeling Bigelow Envelope 28/Box</t>
  </si>
  <si>
    <t>20-100001538</t>
  </si>
  <si>
    <t>Tea Orange Spice Bigelow Envelope 28/Box</t>
  </si>
  <si>
    <t>20-100001540</t>
  </si>
  <si>
    <t>Tea Decaf Envelope 72/Box</t>
  </si>
  <si>
    <t>20-100001541</t>
  </si>
  <si>
    <t>Tea China (Afternoon) Envelope 28/Box</t>
  </si>
  <si>
    <t>20-100001542</t>
  </si>
  <si>
    <t>Coffee Brewing 2.5Oz (Bunn)</t>
  </si>
  <si>
    <t>20-100001543</t>
  </si>
  <si>
    <t>Coffee Decaf Brewing 2.5Oz (Bunn)</t>
  </si>
  <si>
    <t>20-100001549</t>
  </si>
  <si>
    <t>Orzo (Risoni)</t>
  </si>
  <si>
    <t>20-100001550</t>
  </si>
  <si>
    <t>Conchiglie Rigate</t>
  </si>
  <si>
    <t>20-100001551</t>
  </si>
  <si>
    <t>Angel Hair (Capellini)</t>
  </si>
  <si>
    <t>20-100001552</t>
  </si>
  <si>
    <t>Ditalini</t>
  </si>
  <si>
    <t>20-100001553</t>
  </si>
  <si>
    <t>Elbow Large</t>
  </si>
  <si>
    <t>20-100001554</t>
  </si>
  <si>
    <t>Farfalle</t>
  </si>
  <si>
    <t>20-100001555</t>
  </si>
  <si>
    <t>Fettuccine Verdi (Spinach)</t>
  </si>
  <si>
    <t>20-100001556</t>
  </si>
  <si>
    <t>Foratini (Bucatini)</t>
  </si>
  <si>
    <t>20-100001557</t>
  </si>
  <si>
    <t>Fusilli (Rotelle)</t>
  </si>
  <si>
    <t>20-100001560</t>
  </si>
  <si>
    <t>Pappardelle</t>
  </si>
  <si>
    <t>20-100001561</t>
  </si>
  <si>
    <t>Linguine (Trenette)</t>
  </si>
  <si>
    <t>20-100001562</t>
  </si>
  <si>
    <t>Mostaccioli (Penne Lisce)</t>
  </si>
  <si>
    <t>20-100001563</t>
  </si>
  <si>
    <t>Orecchiette</t>
  </si>
  <si>
    <t>20-100001564</t>
  </si>
  <si>
    <t>Penne Rigate</t>
  </si>
  <si>
    <t>20-100001565</t>
  </si>
  <si>
    <t>Pipe Rigate (Large Elbow)</t>
  </si>
  <si>
    <t>20-100001566</t>
  </si>
  <si>
    <t>Paglia E Fieno</t>
  </si>
  <si>
    <t>20-100001567</t>
  </si>
  <si>
    <t>Sedanini (Rigatini)</t>
  </si>
  <si>
    <t>20-100001568</t>
  </si>
  <si>
    <t>Spaghettini</t>
  </si>
  <si>
    <t>20-100001569</t>
  </si>
  <si>
    <t>Spaghetti</t>
  </si>
  <si>
    <t>20-100001570</t>
  </si>
  <si>
    <t>Alphabet Pasta</t>
  </si>
  <si>
    <t>20-100001571</t>
  </si>
  <si>
    <t>Tricolor Pasta (Fusilli)</t>
  </si>
  <si>
    <t>20-100001572</t>
  </si>
  <si>
    <t>Fettuccine Egg</t>
  </si>
  <si>
    <t>20-100001574</t>
  </si>
  <si>
    <t>Taglierini Egg</t>
  </si>
  <si>
    <t>20-100001575</t>
  </si>
  <si>
    <t>Wagon Wheels</t>
  </si>
  <si>
    <t>20-100001576</t>
  </si>
  <si>
    <t>Chinese Noodles #10</t>
  </si>
  <si>
    <t>20-100001577</t>
  </si>
  <si>
    <t>Rice Noodles (Glass) Dried 8.8 Oz</t>
  </si>
  <si>
    <t>20-100001578</t>
  </si>
  <si>
    <t>Rice Noodles Flat</t>
  </si>
  <si>
    <t>20-100001579</t>
  </si>
  <si>
    <t>ICE BLOCKS FOR CARVING 300Lb (44" H x 21.5" W x 10" THICK)</t>
  </si>
  <si>
    <t>20-100001580</t>
  </si>
  <si>
    <t>Kosher Meal - Beef Jardinaire</t>
  </si>
  <si>
    <t>20-100001581</t>
  </si>
  <si>
    <t>Kosher Meal - Goulash</t>
  </si>
  <si>
    <t>20-100001582</t>
  </si>
  <si>
    <t>Kosher Meal - Pot Roast</t>
  </si>
  <si>
    <t>20-100001583</t>
  </si>
  <si>
    <t>Kosher Meal - Roast Chicken</t>
  </si>
  <si>
    <t>20-100001584</t>
  </si>
  <si>
    <t>Kosher Meal - Roast Turkey</t>
  </si>
  <si>
    <t>20-100001585</t>
  </si>
  <si>
    <t>Kosher Meal - Braised Veal In Mushroom Gravy</t>
  </si>
  <si>
    <t>20-100001586</t>
  </si>
  <si>
    <t>Kosher Meal - Salmon Fillet</t>
  </si>
  <si>
    <t>20-100001587</t>
  </si>
  <si>
    <t>Kosher Meal - Boiled Chicken In The Pot</t>
  </si>
  <si>
    <t>20-100001588</t>
  </si>
  <si>
    <t>Kosher Meal - Roast Prime Rib</t>
  </si>
  <si>
    <t>20-100001589</t>
  </si>
  <si>
    <t>Kosher Meal - Vegetarian Stuffed Cabbage</t>
  </si>
  <si>
    <t>20-100001590</t>
  </si>
  <si>
    <t>Kosher Meal - Salisbury Steak</t>
  </si>
  <si>
    <t>20-100001592</t>
  </si>
  <si>
    <t>LAMB LOVE BOAT RACK SPLIT, CFO, CAP REMOVED 3.5 IN WING NAMP #204B 20 OZ UP</t>
  </si>
  <si>
    <t>20-100001593</t>
  </si>
  <si>
    <t>LAMB LOIN SPLIT TRIMMED NAMP #232</t>
  </si>
  <si>
    <t>20-100001594</t>
  </si>
  <si>
    <t>LAMB LEG SPLIT BONE IN TROTTER OFF NAMP #233A</t>
  </si>
  <si>
    <t>20-100001595</t>
  </si>
  <si>
    <t>Lamb Foreshank NAMP#210</t>
  </si>
  <si>
    <t>20-100001600</t>
  </si>
  <si>
    <t>Butter Unsalted Aa 1 Lb (454 Gm)</t>
  </si>
  <si>
    <t>20-100001603</t>
  </si>
  <si>
    <t>Butter Rosettes 1% Salted Individual 10 Gram Unwrapped</t>
  </si>
  <si>
    <t>20-100001604</t>
  </si>
  <si>
    <t>Margarine Yellow Oleo 1 Lb 100% Veg</t>
  </si>
  <si>
    <t>20-100001607</t>
  </si>
  <si>
    <t>Oil Olive Oil Extra Virgin</t>
  </si>
  <si>
    <t>20-100001608</t>
  </si>
  <si>
    <t>Oil Vegetable Trans Fat Free Flashpoint must be &gt;600 Degree F/315 Degree C</t>
  </si>
  <si>
    <t>20-100001609</t>
  </si>
  <si>
    <t>OIL COOKING/FRYING SHORTENING 50 LB CUBE TRANS FAT FREE</t>
  </si>
  <si>
    <t>20-100001612</t>
  </si>
  <si>
    <t>Yeast Dry SAF Brand</t>
  </si>
  <si>
    <t>20-100001613</t>
  </si>
  <si>
    <t>Margarine Croissant/Pastry Trans Fat Free</t>
  </si>
  <si>
    <t>20-100001614</t>
  </si>
  <si>
    <t>Pork Leg Bone In 20-26 lbs NAMP401 Range C Fat  1.75``</t>
  </si>
  <si>
    <t>20-100001615</t>
  </si>
  <si>
    <t>Pork Loin Center Cut Bone In, 11 Rib NAMP 412C</t>
  </si>
  <si>
    <t>20-100001616</t>
  </si>
  <si>
    <t>Pork Tenderloin 1.5 lb Down Trimmed Free of Fat NAMP415</t>
  </si>
  <si>
    <t>20-100001617</t>
  </si>
  <si>
    <t>Pork Spareribs 2-5 lbs Down, St. Louis Style NAMP 416A</t>
  </si>
  <si>
    <t>20-100001618</t>
  </si>
  <si>
    <t>Pork Suckling Pig 8-10 Kg Grade US No.1 NAMP 400A</t>
  </si>
  <si>
    <t>20-100001620</t>
  </si>
  <si>
    <t>Pork Shoulder Hocks NAMP 417</t>
  </si>
  <si>
    <t>20-100001622</t>
  </si>
  <si>
    <t>Pork Loin Boneless Center Cut Strap-Off NAMP 412 E</t>
  </si>
  <si>
    <t>20-100001623</t>
  </si>
  <si>
    <t>Pork Canadian Style Bacon Cured Smoked Unsliced 5-7lb NAMP 550</t>
  </si>
  <si>
    <t>20-100001624</t>
  </si>
  <si>
    <t>Pork Bacon Sliced, Cured Smokd,18/22 Laidout Not &gt;10.75`NAMP539  Streaky No Rind</t>
  </si>
  <si>
    <t>20-100001625</t>
  </si>
  <si>
    <t>Pork Ham Pullman 4x6 Natural Juice NAMP 508</t>
  </si>
  <si>
    <t>20-100001626</t>
  </si>
  <si>
    <t>Pork Ham Pit Boneless 14-16 Lb Farmland #128590</t>
  </si>
  <si>
    <t>20-100001627</t>
  </si>
  <si>
    <t>Pork Ham Tavern Oval 6-8 Lb Farmland #128440</t>
  </si>
  <si>
    <t>20-100001628</t>
  </si>
  <si>
    <t>Sausage Pork Bratwurst Cooked Natural Casing 6/1</t>
  </si>
  <si>
    <t>20-100001629</t>
  </si>
  <si>
    <t>Sausage Pork Breakfast English Style Banger</t>
  </si>
  <si>
    <t>20-100001631</t>
  </si>
  <si>
    <t>Sausage All Beef Frankfurters 4/1 Farmland Gold Medal #910957</t>
  </si>
  <si>
    <t>20-100001632</t>
  </si>
  <si>
    <t>Sausage Knockwurst Skinless All Beef 4/Lb</t>
  </si>
  <si>
    <t>20-100001633</t>
  </si>
  <si>
    <t>Sausage Pork Links Breakfast Style Skin On, 60% Lean  16/1 Frmlnd Silv #131097</t>
  </si>
  <si>
    <t>20-100001634</t>
  </si>
  <si>
    <t>Sausage Pork Coppa, Dry Sweet Cured (Bondiola) San Daniele #20920</t>
  </si>
  <si>
    <t>20-100001635</t>
  </si>
  <si>
    <t>Sausage Pork Mortadella Classica, Natural Casing w/Pistachios San Daniele #10314</t>
  </si>
  <si>
    <t>20-100001636</t>
  </si>
  <si>
    <t>Prosciutto Crudo (Parma Ham) Aged 14 Months Min. 10lbs San Daniele Gold #10105</t>
  </si>
  <si>
    <t>20-100001637</t>
  </si>
  <si>
    <t>Prosciutto Cotto (Cooked Ham) San Daniele Jambon De Paris #21415</t>
  </si>
  <si>
    <t>20-100001639</t>
  </si>
  <si>
    <t>Sausage Pork Luganega</t>
  </si>
  <si>
    <t>20-100001640</t>
  </si>
  <si>
    <t>Pork Salami Milano Coarse San Daniele #20868</t>
  </si>
  <si>
    <t>20-100001641</t>
  </si>
  <si>
    <t>Pork Salami Cooked</t>
  </si>
  <si>
    <t>20-100001642</t>
  </si>
  <si>
    <t>Sausage Pork Italian Mild Rope All Pork No Soy</t>
  </si>
  <si>
    <t>20-100001643</t>
  </si>
  <si>
    <t>Pork Pepperoni For Pizza Sliced, All Pork No Soy 18/22/OZ</t>
  </si>
  <si>
    <t>20-100001645</t>
  </si>
  <si>
    <t>Sausage Pork Cotechino (Senza Astuccio)</t>
  </si>
  <si>
    <t>20-100001647</t>
  </si>
  <si>
    <t>Sausage Pork Polish 5/1 Farmland #135297</t>
  </si>
  <si>
    <t>20-100001648</t>
  </si>
  <si>
    <t>Pork Center Loin Bone In Cured and Smoked, Center Cut NAMP 547</t>
  </si>
  <si>
    <t>20-100001650</t>
  </si>
  <si>
    <t>Sausage Pork Andouille 4/1 Cooked and Smoked</t>
  </si>
  <si>
    <t>20-100001651</t>
  </si>
  <si>
    <t>Pork Back Bacon Smoked Sliced</t>
  </si>
  <si>
    <t>20-100001652</t>
  </si>
  <si>
    <t>Bresaola (Air Cured Beef)</t>
  </si>
  <si>
    <t>20-100001653</t>
  </si>
  <si>
    <t>Pate Liver With Green Peppercorns</t>
  </si>
  <si>
    <t>20-100001654</t>
  </si>
  <si>
    <t>Pate Liver With Mushrooms Coarse</t>
  </si>
  <si>
    <t>20-100001655</t>
  </si>
  <si>
    <t>Terrine Game</t>
  </si>
  <si>
    <t>20-100001656</t>
  </si>
  <si>
    <t>Pate Foie Gras Mille Feuille Blk Truffle</t>
  </si>
  <si>
    <t>20-100001657</t>
  </si>
  <si>
    <t>Pate, Chicken Armagnac with Trufflees (Demi-Lune)</t>
  </si>
  <si>
    <t>20-100001658</t>
  </si>
  <si>
    <t>Pate Provencale</t>
  </si>
  <si>
    <t>20-100001660</t>
  </si>
  <si>
    <t>Veal Racks Split 7 Ribs Namp #306 10 Lb Dn</t>
  </si>
  <si>
    <t>20-100001661</t>
  </si>
  <si>
    <t>Veal Breast Bone In</t>
  </si>
  <si>
    <t>20-100001662</t>
  </si>
  <si>
    <t>VEAL HINDSHANK TRIMMED NAMP #337</t>
  </si>
  <si>
    <t>20-100001664</t>
  </si>
  <si>
    <t>Veal Kidney</t>
  </si>
  <si>
    <t>20-100001665</t>
  </si>
  <si>
    <t>VEAL LIVER FORMULA FED NAMP #3724</t>
  </si>
  <si>
    <t>20-100001666</t>
  </si>
  <si>
    <t>Veal Sweetbreads</t>
  </si>
  <si>
    <t>20-100001667</t>
  </si>
  <si>
    <t>Veal Legs Tsr Boneless Milk Fed NAMP #336</t>
  </si>
  <si>
    <t>20-100001668</t>
  </si>
  <si>
    <t>Bones - Veal (Soft) for Stock</t>
  </si>
  <si>
    <t>20-100001669</t>
  </si>
  <si>
    <t>ALCOHOL FOR COOKING (GRAIN 153 PROOF) LTR</t>
  </si>
  <si>
    <t>BTL</t>
  </si>
  <si>
    <t>20-100001670</t>
  </si>
  <si>
    <t>Brandy For Cooking Ltr</t>
  </si>
  <si>
    <t>20-100001671</t>
  </si>
  <si>
    <t>Champagne Domestic For Cooking 750 Ml</t>
  </si>
  <si>
    <t>20-100001672</t>
  </si>
  <si>
    <t>Cherry Brandy For Cooking Ltr</t>
  </si>
  <si>
    <t>20-100001673</t>
  </si>
  <si>
    <t>Drambuie For Cooking Ltr</t>
  </si>
  <si>
    <t>20-100001674</t>
  </si>
  <si>
    <t>Creme De Menthe For Cooking Ltr</t>
  </si>
  <si>
    <t>20-100001675</t>
  </si>
  <si>
    <t>Curacao Orange For Cooking Ltr</t>
  </si>
  <si>
    <t>20-100001676</t>
  </si>
  <si>
    <t>Kahlua For Cooking Ltr</t>
  </si>
  <si>
    <t>20-100001677</t>
  </si>
  <si>
    <t>Kirsch For Cooking Ltr</t>
  </si>
  <si>
    <t>20-100001679</t>
  </si>
  <si>
    <t>Marsala Dry For Cooking Ltr</t>
  </si>
  <si>
    <t>20-100001680</t>
  </si>
  <si>
    <t>Marsala Sweet Superior For Cooking Ltr</t>
  </si>
  <si>
    <t>20-100001681</t>
  </si>
  <si>
    <t>Porto Ruby For Cooking Ltr</t>
  </si>
  <si>
    <t>20-100001682</t>
  </si>
  <si>
    <t>Rum White For Cooking Ltr</t>
  </si>
  <si>
    <t>20-100001683</t>
  </si>
  <si>
    <t>Sherry Dry For Cooking Ltr</t>
  </si>
  <si>
    <t>20-100001684</t>
  </si>
  <si>
    <t>Triple Sec For Cooking Ltr</t>
  </si>
  <si>
    <t>CBCB Liquor - Red Wine</t>
  </si>
  <si>
    <t>20-100001685</t>
  </si>
  <si>
    <t>Whiskey For Cooking Ltr</t>
  </si>
  <si>
    <t>20-100001687</t>
  </si>
  <si>
    <t>Wine Red 18 Ltr Bag (Crew) Alcohol 13.5% Food Item</t>
  </si>
  <si>
    <t>20-100001689</t>
  </si>
  <si>
    <t>Wine White 18 Ltr Bag (Crew) Alcohol 13.5% Food Item</t>
  </si>
  <si>
    <t>20-100001691</t>
  </si>
  <si>
    <t>Vodka For Cooking Ltr</t>
  </si>
  <si>
    <t>20-100001692</t>
  </si>
  <si>
    <t>Amaretto Di Saronno For Cooking Ltr</t>
  </si>
  <si>
    <t>20-100001696</t>
  </si>
  <si>
    <t>Irish Cream For Cooking Ltr</t>
  </si>
  <si>
    <t>20-100001697</t>
  </si>
  <si>
    <t>Rum Dark For Cooking Ltr</t>
  </si>
  <si>
    <t>20-100001699</t>
  </si>
  <si>
    <t>Pernod For Cooking Ltr</t>
  </si>
  <si>
    <t>20-100001701</t>
  </si>
  <si>
    <t>Tequila For Cooking Ltr</t>
  </si>
  <si>
    <t>20-100001703</t>
  </si>
  <si>
    <t>Madeira For Cooking Ltr</t>
  </si>
  <si>
    <t>20-100002001</t>
  </si>
  <si>
    <t>Lobster Tail 4 Oz Dry #1 Hard Shell (Homarus Americanus)</t>
  </si>
  <si>
    <t>20-100002002</t>
  </si>
  <si>
    <t>Lobster Meat Claw, Knucle, Leg  (Homarus Americanus)</t>
  </si>
  <si>
    <t>20-100002004</t>
  </si>
  <si>
    <t>Paste Coffee MEC 3 Brand</t>
  </si>
  <si>
    <t>20-100002019</t>
  </si>
  <si>
    <t>Phyllo Dough Frozen</t>
  </si>
  <si>
    <t>20-100002060</t>
  </si>
  <si>
    <t>Fruit Candied Mixed</t>
  </si>
  <si>
    <t>20-100002081</t>
  </si>
  <si>
    <t>Mushrooms Morel, Dried French</t>
  </si>
  <si>
    <t>20-100002090</t>
  </si>
  <si>
    <t>Pineapple 8CT / 40 LB Full Green, No Crown Slight Color Break (1.4 KG+EA)</t>
  </si>
  <si>
    <t>20-100002097</t>
  </si>
  <si>
    <t>Beef Chuck Shoulder NAMP #114 No Roll/A or Better</t>
  </si>
  <si>
    <t>20-100002101</t>
  </si>
  <si>
    <t>Sterling Silver Beef Loin, Short Loin, Short Cut, NAMP #174 Frozn Aged 30 days</t>
  </si>
  <si>
    <t>20-100009154</t>
  </si>
  <si>
    <t>Truffle Oil 250ML</t>
  </si>
  <si>
    <t>20-100009165</t>
  </si>
  <si>
    <t>Mushroom Porcini in Oil 2.9Kg(102 oz)</t>
  </si>
  <si>
    <t>20-100009195</t>
  </si>
  <si>
    <t>Langostino Head On 16-20 Head on Prawn (Nephrops Norvegicus)</t>
  </si>
  <si>
    <t>20-100009196</t>
  </si>
  <si>
    <t>Bonito Fillet 1-3 lbs Skin On Crew Fish (Sarda Sarda)</t>
  </si>
  <si>
    <t>20-100009199</t>
  </si>
  <si>
    <t>Anchovy White Fillet Not Salted Cured</t>
  </si>
  <si>
    <t>20-100009275</t>
  </si>
  <si>
    <t>Cornichons in Vinegar (Cetriolini)</t>
  </si>
  <si>
    <t>20-100009276</t>
  </si>
  <si>
    <t>Crushed Tomatoes In Aseptic Bag</t>
  </si>
  <si>
    <t>20-100009377</t>
  </si>
  <si>
    <t>Kosher Meal - Cheese Lasagna</t>
  </si>
  <si>
    <t>20-100009378</t>
  </si>
  <si>
    <t>Kosher Meal - Vegetarian Breaded Cutlet</t>
  </si>
  <si>
    <t>20-100009379</t>
  </si>
  <si>
    <t>Kosher Meal -  Baked Ziti Pasta</t>
  </si>
  <si>
    <t>20-100009380</t>
  </si>
  <si>
    <t>Kosher Meal - Eggplant Creole</t>
  </si>
  <si>
    <t>20-100009490</t>
  </si>
  <si>
    <t>Sake, Rice Wine</t>
  </si>
  <si>
    <t>20-100009492</t>
  </si>
  <si>
    <t>Mirin Sweet Rice Wine</t>
  </si>
  <si>
    <t>20-100009493</t>
  </si>
  <si>
    <t>Soba Noodles</t>
  </si>
  <si>
    <t>20-100009494</t>
  </si>
  <si>
    <t>Udon Noodles</t>
  </si>
  <si>
    <t>20-100009513</t>
  </si>
  <si>
    <t>Sterling Silver Beef Striploin 0 X 1, NAMP #180A,  11/UP Frozen Aged 30 Days</t>
  </si>
  <si>
    <t>20-100009514</t>
  </si>
  <si>
    <t>Sterling Silver Beef Ribeye Lip-on, NAMP #112A, 12-15 LBS Frozn Aged 30 Days</t>
  </si>
  <si>
    <t>20-100009595</t>
  </si>
  <si>
    <t>Sausage Pork Chorizo Cooked 11 Inch</t>
  </si>
  <si>
    <t>20-100009598</t>
  </si>
  <si>
    <t>NUTELLA SPREAD 13 OZ</t>
  </si>
  <si>
    <t>20-100009664</t>
  </si>
  <si>
    <t>DOUGH CONDITIONER Master TEAM SOFT ABEL &amp; SCHAFER #45605-3</t>
  </si>
  <si>
    <t>20-100009671</t>
  </si>
  <si>
    <t>Shrimp Headless, C&amp;P 41-50 Ct/lb Tail On White (Penaeus Vannamei)</t>
  </si>
  <si>
    <t>20-100009717</t>
  </si>
  <si>
    <t>Micro Greens, Daikon Cress</t>
  </si>
  <si>
    <t>20-100009736</t>
  </si>
  <si>
    <t>Links Breakfast Style Turkey 16/LB</t>
  </si>
  <si>
    <t>20-100010055</t>
  </si>
  <si>
    <t>Mushroom Oyster No.1, Fresh</t>
  </si>
  <si>
    <t>20-100010073</t>
  </si>
  <si>
    <t>Tomato, Round, Red / #5, Medium / 57-67 MM Dia, Bulk, On the Vine</t>
  </si>
  <si>
    <t>20-100010185</t>
  </si>
  <si>
    <t>Cardamon, Whole Black (alcho)</t>
  </si>
  <si>
    <t>20-100010187</t>
  </si>
  <si>
    <t>Curry Paste Red  10/oz Bottle</t>
  </si>
  <si>
    <t>20-100010188</t>
  </si>
  <si>
    <t>Chutney, Pickled Mango 10 oz Bottle</t>
  </si>
  <si>
    <t>20-100010189</t>
  </si>
  <si>
    <t>Fish Sauce, 700ml Bottle</t>
  </si>
  <si>
    <t>20-100010285</t>
  </si>
  <si>
    <t>Tea Green Env Stash, 30/Box</t>
  </si>
  <si>
    <t>20-100010630</t>
  </si>
  <si>
    <t>Mushroom Portobello No.1, Large, Fresh</t>
  </si>
  <si>
    <t>20-100011009</t>
  </si>
  <si>
    <t>Taco Shells, 5``, Prefried, 8/25 Ct</t>
  </si>
  <si>
    <t>20-100011134</t>
  </si>
  <si>
    <t>Shrimp Raw 31/40 Shell On Head Off (Penaeus Monodon)</t>
  </si>
  <si>
    <t>20-100011139</t>
  </si>
  <si>
    <t>Oyster In Half Shell Frozen (Crassostrea Virginica)</t>
  </si>
  <si>
    <t>20-100011140</t>
  </si>
  <si>
    <t>Tabasco Sauce Green 5 oz Bottle</t>
  </si>
  <si>
    <t>20-100011141</t>
  </si>
  <si>
    <t>Louisiana Hot Sauce 6 oz Bottle</t>
  </si>
  <si>
    <t>20-100011144</t>
  </si>
  <si>
    <t>Okra, Fresh</t>
  </si>
  <si>
    <t>20-100011149</t>
  </si>
  <si>
    <t>Garlic Powder</t>
  </si>
  <si>
    <t>20-100011150</t>
  </si>
  <si>
    <t>Onion Powder</t>
  </si>
  <si>
    <t>20-100011154</t>
  </si>
  <si>
    <t>Dark Molasses</t>
  </si>
  <si>
    <t>20-100011198</t>
  </si>
  <si>
    <t>Sea Scallops 10-20 IQF Dry Canadian (Placopectin Magellanicus)</t>
  </si>
  <si>
    <t>20-100011220</t>
  </si>
  <si>
    <t>Squash, Chayote</t>
  </si>
  <si>
    <t>20-100011369</t>
  </si>
  <si>
    <t>Mozzarella Fresh In Water (Ciliegine 10 grms) 45% Fat Content</t>
  </si>
  <si>
    <t>20-100011538</t>
  </si>
  <si>
    <t>Soy Sauce Sweet 625ml</t>
  </si>
  <si>
    <t>20-100011539</t>
  </si>
  <si>
    <t>Sweet &amp; Sour Sauce #10</t>
  </si>
  <si>
    <t>20-100011540</t>
  </si>
  <si>
    <t>Soy Sauce Light Superior Kikoman  600ml</t>
  </si>
  <si>
    <t>20-100011543</t>
  </si>
  <si>
    <t>Paste Tandoori 11 oz</t>
  </si>
  <si>
    <t>20-100011607</t>
  </si>
  <si>
    <t>Blackberries Frozen</t>
  </si>
  <si>
    <t>20-100011661</t>
  </si>
  <si>
    <t>Syrup Hazelnut 750ml</t>
  </si>
  <si>
    <t>20-100011664</t>
  </si>
  <si>
    <t>Rice Jasmine</t>
  </si>
  <si>
    <t>20-100011695</t>
  </si>
  <si>
    <t>Cereal Gluten Free</t>
  </si>
  <si>
    <t>20-100011696</t>
  </si>
  <si>
    <t>Cake Mix Gluten Free</t>
  </si>
  <si>
    <t>20-100011707</t>
  </si>
  <si>
    <t>Anise Star</t>
  </si>
  <si>
    <t>20-100011710</t>
  </si>
  <si>
    <t>Herb, Oregano Bulk Fresh</t>
  </si>
  <si>
    <t>20-100011711</t>
  </si>
  <si>
    <t>Peas, Snow, Medium, Fresh, US No.1</t>
  </si>
  <si>
    <t>20-100012023</t>
  </si>
  <si>
    <t>Mozzarella Diced For Pizza</t>
  </si>
  <si>
    <t>20-100012068</t>
  </si>
  <si>
    <t>Plantain, Green / Half Ripe, Medium</t>
  </si>
  <si>
    <t>20-100012069</t>
  </si>
  <si>
    <t>Mango Cheeks Frozen</t>
  </si>
  <si>
    <t>20-100012129</t>
  </si>
  <si>
    <t>Cereal Rice Krispies Bulk (Kelloggs)</t>
  </si>
  <si>
    <t>20-100013186</t>
  </si>
  <si>
    <t>Spring Roll Wrappers</t>
  </si>
  <si>
    <t>20-100013187</t>
  </si>
  <si>
    <t>Cabbage Bok Choy Baby, 50 GRM</t>
  </si>
  <si>
    <t>20-100013284</t>
  </si>
  <si>
    <t>Calvados Busnel for Cooking 750 ML</t>
  </si>
  <si>
    <t>20-100013304</t>
  </si>
  <si>
    <t>Bulk Topping Heath Bar</t>
  </si>
  <si>
    <t>20-100013450</t>
  </si>
  <si>
    <t>Peanut Sauce 24 oz</t>
  </si>
  <si>
    <t>20-100013563</t>
  </si>
  <si>
    <t>Baby Food 4 oz (Gerber) Stage 2 Fruits Assorted</t>
  </si>
  <si>
    <t>20-100013629</t>
  </si>
  <si>
    <t>Coffee Espresso Decaffeinated Beans</t>
  </si>
  <si>
    <t>20-100013689</t>
  </si>
  <si>
    <t>Barramundi Fillet Local Skin Off 300-500 Gram (Lates Calcarifer)</t>
  </si>
  <si>
    <t>20-100013845</t>
  </si>
  <si>
    <t>Sausage Pork Bavarian Loaf Cooked</t>
  </si>
  <si>
    <t>20-100013846</t>
  </si>
  <si>
    <t>Sausage Pork Bierschinken</t>
  </si>
  <si>
    <t>20-100013847</t>
  </si>
  <si>
    <t>Sausage Pork Lyonerwurst with Peppers</t>
  </si>
  <si>
    <t>20-100013848</t>
  </si>
  <si>
    <t>Sausage Pork Liverwurst</t>
  </si>
  <si>
    <t>20-100013849</t>
  </si>
  <si>
    <t>Sausage Pork Jagdwurst with Pistachio</t>
  </si>
  <si>
    <t>20-100013850</t>
  </si>
  <si>
    <t>Pork Speck Ham Dry Cured Black Forest (German Specification)</t>
  </si>
  <si>
    <t>20-100013851</t>
  </si>
  <si>
    <t>Sausage Pork Landjaeger</t>
  </si>
  <si>
    <t>20-100013852</t>
  </si>
  <si>
    <t>Sausage Pork Debreziner</t>
  </si>
  <si>
    <t>20-100013853</t>
  </si>
  <si>
    <t>Sausage Pork Weisswurst</t>
  </si>
  <si>
    <t>20-100013854</t>
  </si>
  <si>
    <t>Sausage Pork Kielbasa Cooked &amp; Smoked</t>
  </si>
  <si>
    <t>20-100013855</t>
  </si>
  <si>
    <t>Sausage Pork German Wieners</t>
  </si>
  <si>
    <t>20-100013894</t>
  </si>
  <si>
    <t>Parmesan - Grated</t>
  </si>
  <si>
    <t>20-100013930</t>
  </si>
  <si>
    <t>PEPPERS JALEPENO WHOLE PICKLED 26 OZ</t>
  </si>
  <si>
    <t>20-100013978</t>
  </si>
  <si>
    <t>BEEF SHOULDER FILET 5 LB ROLL</t>
  </si>
  <si>
    <t>20-100014039</t>
  </si>
  <si>
    <t>Prawn Flaovred Chips (Kropoek Udang Cracker)</t>
  </si>
  <si>
    <t>20-100014053</t>
  </si>
  <si>
    <t>EGG OVONEVE EXTRA HIGH WHIPPING SPRAY DRIED EGG WHITE</t>
  </si>
  <si>
    <t>20-100014054</t>
  </si>
  <si>
    <t>SPLENDA SUGAR SUBSTITUTE 2000 1/10OZ (2.8 GRAM)</t>
  </si>
  <si>
    <t>20-100014271</t>
  </si>
  <si>
    <t>CORIANDER SEED WHOLE</t>
  </si>
  <si>
    <t>20-100014272</t>
  </si>
  <si>
    <t>Kasturi Methi (Fenugreek Seeds)</t>
  </si>
  <si>
    <t>20-100014630</t>
  </si>
  <si>
    <t>MUFFIN MIX SUGAR FREE ALL PURPOSE ABEL &amp; SCHAFER #22087</t>
  </si>
  <si>
    <t>20-100014631</t>
  </si>
  <si>
    <t>SWEET NEW SNOW (NON MELTING POWDER SUGAR) ABEL &amp; SCHAFER #53060</t>
  </si>
  <si>
    <t>20-100014633</t>
  </si>
  <si>
    <t>MUESLI BREAD TOPPING ABEL &amp; SCHAFER #25000</t>
  </si>
  <si>
    <t>20-100014634</t>
  </si>
  <si>
    <t>BREAD MIX GLUTEN FREE ABEL &amp; SCHAFER #61076</t>
  </si>
  <si>
    <t>20-100014636</t>
  </si>
  <si>
    <t>ISOMALT ALBERT USTER #093001</t>
  </si>
  <si>
    <t>20-100014731</t>
  </si>
  <si>
    <t>OLIVES QUEEN - CITRUS STUFFED 128 OZ</t>
  </si>
  <si>
    <t>20-100014732</t>
  </si>
  <si>
    <t>OLIVES QUEEN - ALMOND STUFFED 128 OZ</t>
  </si>
  <si>
    <t>20-100014733</t>
  </si>
  <si>
    <t>OLIVES QUEEN - JALAPENO STUFFED 128 OZ</t>
  </si>
  <si>
    <t>20-100014734</t>
  </si>
  <si>
    <t>OLIVES QUEEN - ANCHOVY STUFFED 128 OZ</t>
  </si>
  <si>
    <t>20-100014735</t>
  </si>
  <si>
    <t>OLIVES QUEEN - BLUE CHEESE STUFFED 128 OZ</t>
  </si>
  <si>
    <t>20-100014736</t>
  </si>
  <si>
    <t>OLIVES QUEEN - SUNDRIED TOMATO STUFFED 128 OZ</t>
  </si>
  <si>
    <t>20-100014737</t>
  </si>
  <si>
    <t>OLIVES QUEEN - GARLIC STUFFED 128 OZ</t>
  </si>
  <si>
    <t>20-100014957</t>
  </si>
  <si>
    <t>Whl Blk Striped Bass Head On Gutted 1.5-2lb Skin On Sabatini's(Morone Saxatilis)</t>
  </si>
  <si>
    <t>20-100014959</t>
  </si>
  <si>
    <t>Sushi Grade Ahi Tuna Fillet Frozen 5-7 lbs (Thunnus Albacares)</t>
  </si>
  <si>
    <t>20-100014960</t>
  </si>
  <si>
    <t>Sushi Grade Yellow Tail Fillet Frozen 5-7 lbs (Seriola Quinqueradiata)</t>
  </si>
  <si>
    <t>20-100014965</t>
  </si>
  <si>
    <t>Seaweed Salad Goma Wakame No MSG (Pleurotus Eryngii)</t>
  </si>
  <si>
    <t>20-100014968</t>
  </si>
  <si>
    <t>SHERRY VINEGAR</t>
  </si>
  <si>
    <t>20-100014970</t>
  </si>
  <si>
    <t>Beetroot Yellow / Golden Baby, Top On, Fresh, Raw</t>
  </si>
  <si>
    <t>20-100014971</t>
  </si>
  <si>
    <t>Mushroom, Chanterelles, Fresh</t>
  </si>
  <si>
    <t>20-100014973</t>
  </si>
  <si>
    <t>Sweet Thai Chili Sauce (Mae Ploy) 8 oz Jar</t>
  </si>
  <si>
    <t>20-100014974</t>
  </si>
  <si>
    <t>CANDIED GINGER</t>
  </si>
  <si>
    <t>20-100014977</t>
  </si>
  <si>
    <t>Herb, Basil Opal / Red, Bulk, Fresh</t>
  </si>
  <si>
    <t>20-100015267</t>
  </si>
  <si>
    <t>Orange Juice Cocktail Nestle/Vitality Frozen Concentrate 64 OZ (5:1)</t>
  </si>
  <si>
    <t>20-100015422</t>
  </si>
  <si>
    <t>Pork Pancetta Round San Daniele #21001</t>
  </si>
  <si>
    <t>20-100015446</t>
  </si>
  <si>
    <t>Sterling Silver Beef Ribeye Lip-On Bone In 16lbs Down NAMP #109E</t>
  </si>
  <si>
    <t>20-100015565</t>
  </si>
  <si>
    <t>TORTILLA SPINACH HERB WRAP 8 INCH DIAMETER</t>
  </si>
  <si>
    <t>20-100015566</t>
  </si>
  <si>
    <t>SPANISH  FIG NUT CAKES 250 GRAM</t>
  </si>
  <si>
    <t>20-100015677</t>
  </si>
  <si>
    <t>CAVIAR - HACKLEBACK STURGEON 100 GRAM TIN</t>
  </si>
  <si>
    <t>20-100015678</t>
  </si>
  <si>
    <t>VINEGAR - MALT HEINZ 12 OZ (360 ML) BOTTLE</t>
  </si>
  <si>
    <t>20-100015735</t>
  </si>
  <si>
    <t>Bonito Flakes - Dried Tuna Flaked</t>
  </si>
  <si>
    <t>20-100015736</t>
  </si>
  <si>
    <t>Calamari Baby Whole</t>
  </si>
  <si>
    <t>20-100015737</t>
  </si>
  <si>
    <t>RICE PAPER WRAPS - LUMPIA</t>
  </si>
  <si>
    <t>20-100015739</t>
  </si>
  <si>
    <t>POTSTICKERS (DIM SUM) SEAFOOD 1 OZ (28 GRAM)</t>
  </si>
  <si>
    <t>20-100015740</t>
  </si>
  <si>
    <t>POTSTICKER (DIM SUM) VEGETABLE ONLY 1 OZ (28 GRAM)</t>
  </si>
  <si>
    <t>20-100015742</t>
  </si>
  <si>
    <t>Pea, Sprouts/Shoots, Green, Fresh</t>
  </si>
  <si>
    <t>20-100015744</t>
  </si>
  <si>
    <t>PAPAYA PERFECT PUREE FROZEN 30 OZ</t>
  </si>
  <si>
    <t>20-100015751</t>
  </si>
  <si>
    <t>TANDOORI POWDER</t>
  </si>
  <si>
    <t>20-100015752</t>
  </si>
  <si>
    <t>GALANGAL THAI GINGER ROOT</t>
  </si>
  <si>
    <t>20-100015753</t>
  </si>
  <si>
    <t>LIME LEAVES FOR THAI COOKING</t>
  </si>
  <si>
    <t>20-100015754</t>
  </si>
  <si>
    <t>ISRAELI COUS COUS</t>
  </si>
  <si>
    <t>20-100015755</t>
  </si>
  <si>
    <t>Buckwheat Noodles</t>
  </si>
  <si>
    <t>20-100015756</t>
  </si>
  <si>
    <t>PARUPPU LENTILS (Red)</t>
  </si>
  <si>
    <t>20-100015759</t>
  </si>
  <si>
    <t>PEACH COMPOUND ALBERT USTER</t>
  </si>
  <si>
    <t>20-100015760</t>
  </si>
  <si>
    <t>RASPBERRY COMPOUND ALBERT USTER #011006</t>
  </si>
  <si>
    <t>20-100015761</t>
  </si>
  <si>
    <t>COCONUT COMPOUND ALBERT USTER #011005</t>
  </si>
  <si>
    <t>20-100015762</t>
  </si>
  <si>
    <t>PASSION FRUIT COMPOUND ALBERT USTER #011003</t>
  </si>
  <si>
    <t>20-100015763</t>
  </si>
  <si>
    <t>LEMON COMPOUND ALBERT USTER #011013</t>
  </si>
  <si>
    <t>20-100015764</t>
  </si>
  <si>
    <t>BANANNA COMPOUND ALBERT USTER #011007</t>
  </si>
  <si>
    <t>20-100015765</t>
  </si>
  <si>
    <t>ORANGE COMPOUND ALBERT USTER #011004</t>
  </si>
  <si>
    <t>20-100015766</t>
  </si>
  <si>
    <t>STRAWBERRY COMPOUND ALBERT USTER #011008</t>
  </si>
  <si>
    <t>20-100015808</t>
  </si>
  <si>
    <t>Cookie Peanut Butter 1oz Puck English Bay16lbs/Case Trans Fat Free</t>
  </si>
  <si>
    <t>20-100015809</t>
  </si>
  <si>
    <t>Cookie Oatmeal and Raisin 1oz Puck English Bay 16lbs/Case Trans Fat Free</t>
  </si>
  <si>
    <t>20-100015810</t>
  </si>
  <si>
    <t>Cookie Double Chocolate 1oz Puck English Bay 16lbs/Case Trans Fat Free</t>
  </si>
  <si>
    <t>20-100015811</t>
  </si>
  <si>
    <t>Cookie Chocolate Chip 1oz Puck English Bay 16lbs/Case Trans Fat Free</t>
  </si>
  <si>
    <t>20-100015812</t>
  </si>
  <si>
    <t>PIE SHELL OREO 6 OZ/168 GRAM</t>
  </si>
  <si>
    <t>20-100015813</t>
  </si>
  <si>
    <t>PIE SHELL GRAHAM CRACKER 10 INCH</t>
  </si>
  <si>
    <t>20-100015815</t>
  </si>
  <si>
    <t>CAKE MIX POUND CAKE ABEL &amp; SCHAFER #22021</t>
  </si>
  <si>
    <t>20-100015816</t>
  </si>
  <si>
    <t>CAKE MIX WHITE CAKE ABEL &amp; SCHAFER #22005</t>
  </si>
  <si>
    <t>20-100015817</t>
  </si>
  <si>
    <t>Florentine Mix Abel &amp; Schafer #02122</t>
  </si>
  <si>
    <t>20-100015822</t>
  </si>
  <si>
    <t>TRUFFLE HONEY, TARTUFARE 3 OZ</t>
  </si>
  <si>
    <t>20-100015832</t>
  </si>
  <si>
    <t>Bones - Chicken Carcasses for Stock</t>
  </si>
  <si>
    <t>20-100015833</t>
  </si>
  <si>
    <t>Bones - Pork For Stock</t>
  </si>
  <si>
    <t>20-100015834</t>
  </si>
  <si>
    <t>Bones - Lobster Shells/Bodies for Stock (Panulirus Versacolor)</t>
  </si>
  <si>
    <t>20-100015836</t>
  </si>
  <si>
    <t>ENSURE PLUS DIETARY SUPPLEMENT (VANILLA) 8 OZ 24/CS</t>
  </si>
  <si>
    <t>20-100016113</t>
  </si>
  <si>
    <t>SUGAR FREE CHOCOLATE CAKE MIX 16 OZ</t>
  </si>
  <si>
    <t>20-100016117</t>
  </si>
  <si>
    <t>PANKO JAPANESE BREAD CRUMBS</t>
  </si>
  <si>
    <t>20-100016235</t>
  </si>
  <si>
    <t>Thai Chili Paste 32 oz</t>
  </si>
  <si>
    <t>20-100016237</t>
  </si>
  <si>
    <t>Togarashi (Japanese 7 Spice Blend) Dry 300 Gram</t>
  </si>
  <si>
    <t>20-100016238</t>
  </si>
  <si>
    <t>Spam 12 oz Canned</t>
  </si>
  <si>
    <t>Unassigned</t>
  </si>
  <si>
    <t>20-100016240</t>
  </si>
  <si>
    <t>Ponzu (Japanese Citrus-Based Sauce) Liter</t>
  </si>
  <si>
    <t>20-100016262</t>
  </si>
  <si>
    <t>Terrine Quail and Vension</t>
  </si>
  <si>
    <t>20-100016263</t>
  </si>
  <si>
    <t>Shrimp Headless Deveined Shell On Butterflied Deep Grill Cut 6-8ct/b Fresh Water</t>
  </si>
  <si>
    <t>20-100016436</t>
  </si>
  <si>
    <t>Pork Belly Skin On 14-18 Lb, Namp 408</t>
  </si>
  <si>
    <t>20-100016560</t>
  </si>
  <si>
    <t>Veal Leg Top Round Cap On NAMP #349</t>
  </si>
  <si>
    <t>20-100016712</t>
  </si>
  <si>
    <t>Pollock Fillet 4- 6 oz, Skinless, Boneless (Gadus chalcogrammus)</t>
  </si>
  <si>
    <t>20-100016913</t>
  </si>
  <si>
    <t>Drinking Chocolate Sugar Free 20 Gram 30/Box</t>
  </si>
  <si>
    <t>20-100016914</t>
  </si>
  <si>
    <t>Cocoa Mix Bulk for Hot Chocolate Nestle's 1.5 lb</t>
  </si>
  <si>
    <t>20-100016939</t>
  </si>
  <si>
    <t>Provolone Piccante Aurecchio Cremona Lombardy Italy</t>
  </si>
  <si>
    <t>20-100016964</t>
  </si>
  <si>
    <t>CoBatCo Olde Time Belgian Waffle Mix OTBW-30 (Complete)</t>
  </si>
  <si>
    <t>20-100017001</t>
  </si>
  <si>
    <t>Pan Coating Spray 6/14oz Butter Flavor</t>
  </si>
  <si>
    <t>20-100017017</t>
  </si>
  <si>
    <t>Baby Food 2.5 oz (Gerber) Stage 1 Vegetables Assorted</t>
  </si>
  <si>
    <t>20-100017018</t>
  </si>
  <si>
    <t>Baby Food 4 oz (Gerber) Stage 2 Vegetables Assorted</t>
  </si>
  <si>
    <t>20-100017019</t>
  </si>
  <si>
    <t>Baby Food 4 oz (Gerber) Stage 2 Dinners Assorted</t>
  </si>
  <si>
    <t>20-100017020</t>
  </si>
  <si>
    <t>Baby Food 2.5 oz (Gerber) Stage 2 Meats Assorted</t>
  </si>
  <si>
    <t>20-100017021</t>
  </si>
  <si>
    <t>Baby Food 4 oz (Gerber) Stage 2 Desserts Assorted</t>
  </si>
  <si>
    <t>20-100017140</t>
  </si>
  <si>
    <t>Malt Powder for Milkshakes Nestle</t>
  </si>
  <si>
    <t>20-100017214</t>
  </si>
  <si>
    <t>Shaoxing Fermented Rice Wine Liter</t>
  </si>
  <si>
    <t>20-100017215</t>
  </si>
  <si>
    <t>Kimchi Marinated Cabbage 32 oz</t>
  </si>
  <si>
    <t>20-100017240</t>
  </si>
  <si>
    <t>Gnocchi Pumpkin Stuffed</t>
  </si>
  <si>
    <t>20-100017282</t>
  </si>
  <si>
    <t>Cream UHT Half &amp; Half Quarts (Liter)</t>
  </si>
  <si>
    <t>20-100018599</t>
  </si>
  <si>
    <t>Cheese Castel Rosso</t>
  </si>
  <si>
    <t>20-100018600</t>
  </si>
  <si>
    <t>Cheese Burrata Di Stefano (Sabatini's)</t>
  </si>
  <si>
    <t>20-100018601</t>
  </si>
  <si>
    <t>Cheese Asiago d'Allevo (Sabatini's)</t>
  </si>
  <si>
    <t>20-100018602</t>
  </si>
  <si>
    <t>Salt Hawaiian Black Lava Hiwa Kai  (Crown Grill)</t>
  </si>
  <si>
    <t>20-100018603</t>
  </si>
  <si>
    <t>Salt Smoked Applewood Yakima (Crown Grill)</t>
  </si>
  <si>
    <t>20-100018604</t>
  </si>
  <si>
    <t>Salt Himalayan Pink Mineral (Crown Grill)</t>
  </si>
  <si>
    <t>20-100018605</t>
  </si>
  <si>
    <t>Balsamic Reduction Crema Gastronomica Emiliani (Sabatini's)</t>
  </si>
  <si>
    <t>20-100018606</t>
  </si>
  <si>
    <t>Beans Fagioli Canellini White Dry (Sabatini's)</t>
  </si>
  <si>
    <t>20-100018607</t>
  </si>
  <si>
    <t>Beans Fava Frozen Peeled (Sabatini's)</t>
  </si>
  <si>
    <t>20-100018610</t>
  </si>
  <si>
    <t>Flour Plus Pan 2000 Dough Improver Abel &amp; Schafer  #31004</t>
  </si>
  <si>
    <t>20-100018611</t>
  </si>
  <si>
    <t>Flour Best 6 Cereals 50% Abel &amp; Schafer #31018</t>
  </si>
  <si>
    <t>20-100018612</t>
  </si>
  <si>
    <t>Flour American Rye Base 10% Abel &amp; Schafer #31279</t>
  </si>
  <si>
    <t>20-100018622</t>
  </si>
  <si>
    <t>Pears, Nashi / Asian / Paradise</t>
  </si>
  <si>
    <t>20-100018645</t>
  </si>
  <si>
    <t>Salt Pink Mineral Fine Himalayan 9.5 oz (Crown Grill)</t>
  </si>
  <si>
    <t>20-100018646</t>
  </si>
  <si>
    <t>Salt Hawaiian Black Lava Hiwa Kai 9 oz (Crown Grill)</t>
  </si>
  <si>
    <t>20-100018647</t>
  </si>
  <si>
    <t>Salt Applewood Smoked Yakima 6 oz (Crown Grill)</t>
  </si>
  <si>
    <t>20-100018655</t>
  </si>
  <si>
    <t>Segesta Sicilian Extra Virgin Olive Oil 750 ml Bottle (Sabatini's)</t>
  </si>
  <si>
    <t>20-100018656</t>
  </si>
  <si>
    <t>Segesta Sicilian Extra Virgin Olive Oil 3 Liter Tin (Sabatini's)</t>
  </si>
  <si>
    <t>20-100019151</t>
  </si>
  <si>
    <t>Sea Salt Coarse Bulk</t>
  </si>
  <si>
    <t>20-100019192</t>
  </si>
  <si>
    <t>Beef Loin Btm Sirloin Butt Tri-Tip Boneless Cap On Choice Aged 30 days NAMP#185C</t>
  </si>
  <si>
    <t>20-100019789</t>
  </si>
  <si>
    <t>Equal Sweetener Zero Calorie Bulk</t>
  </si>
  <si>
    <t>20-100021070</t>
  </si>
  <si>
    <t>Tamari Shoyu Gluten Free Soy Sauce</t>
  </si>
  <si>
    <t>20-100021073</t>
  </si>
  <si>
    <t>Furikake-Yukari</t>
  </si>
  <si>
    <t>20-100021075</t>
  </si>
  <si>
    <t>Hon Dashi-Ajinomoto</t>
  </si>
  <si>
    <t>20-100021076</t>
  </si>
  <si>
    <t>Ponzu Marukan Sauce</t>
  </si>
  <si>
    <t>20-100021077</t>
  </si>
  <si>
    <t>Tonkatsu Sauce</t>
  </si>
  <si>
    <t>20-100021078</t>
  </si>
  <si>
    <t>Shichimi Spice 10.58 oz</t>
  </si>
  <si>
    <t>20-100021081</t>
  </si>
  <si>
    <t>Miso Paste WHITE</t>
  </si>
  <si>
    <t>20-100021082</t>
  </si>
  <si>
    <t>Kombu (Kelp)</t>
  </si>
  <si>
    <t>20-100021083</t>
  </si>
  <si>
    <t>Ramen Noodles - Sun Noodles Brand</t>
  </si>
  <si>
    <t>20-100021084</t>
  </si>
  <si>
    <t>Somen Noodles - Sun Noodles Brand</t>
  </si>
  <si>
    <t>20-100021088</t>
  </si>
  <si>
    <t>Meat Floss Kimbo Brand Pork FU</t>
  </si>
  <si>
    <t>20-100021089</t>
  </si>
  <si>
    <t>Marukan Sushi Su Rice Vinegar</t>
  </si>
  <si>
    <t>20-100021093</t>
  </si>
  <si>
    <t>Yamasa Shoyu Soy Sauce Regular</t>
  </si>
  <si>
    <t>20-100021101</t>
  </si>
  <si>
    <t>QP Mayonaisse</t>
  </si>
  <si>
    <t>20-100021103</t>
  </si>
  <si>
    <t>Shirataki Glass Noodles</t>
  </si>
  <si>
    <t>20-100021108</t>
  </si>
  <si>
    <t>Gyoza Pork Dumplings</t>
  </si>
  <si>
    <t>20-100021116</t>
  </si>
  <si>
    <t>Edamame Whole In Shell</t>
  </si>
  <si>
    <t>20-100021126</t>
  </si>
  <si>
    <t>To Banjan Paste</t>
  </si>
  <si>
    <t>20-100021127</t>
  </si>
  <si>
    <t>Naruto Maki Cured Fish Surimi Yamasa</t>
  </si>
  <si>
    <t>20-100022034</t>
  </si>
  <si>
    <t>Nutella - New Pack Size 3KG Container</t>
  </si>
  <si>
    <t>20-100022616</t>
  </si>
  <si>
    <t>Vinegar, Balsamic White - For Asian Market Usage</t>
  </si>
  <si>
    <t>20-100022677</t>
  </si>
  <si>
    <t>Fu-Chi Sweet Sauce 16oz - For Chinese Itineraries only</t>
  </si>
  <si>
    <t>20-100022688</t>
  </si>
  <si>
    <t>Chinkiang Black Vinegar 500ml - For Chinese Itineraries only</t>
  </si>
  <si>
    <t>20-100022690</t>
  </si>
  <si>
    <t>Fish Ball-For Chinese Itineraries only</t>
  </si>
  <si>
    <t>20-100022701</t>
  </si>
  <si>
    <t>Sichuan Peppercorn-For Chinese Itineraries only</t>
  </si>
  <si>
    <t>20-100022715</t>
  </si>
  <si>
    <t>Cereal, Raisin Bran Bulk 56oz (Kelloggs) For Asian Itineraries Only</t>
  </si>
  <si>
    <t>20-100022716</t>
  </si>
  <si>
    <t>Cereal, Frosted Flakes Bulk 40oz (Kelloggs) For Asian Itineraries Only</t>
  </si>
  <si>
    <t>20-100022717</t>
  </si>
  <si>
    <t>Cereal, Special K Bulk 32oz (Kelloggs) For Asian Itineraries Only</t>
  </si>
  <si>
    <t>20-100022736</t>
  </si>
  <si>
    <t>Sausage, Chinese Dried Pork</t>
  </si>
  <si>
    <t>20-100022737</t>
  </si>
  <si>
    <t>Chili, Bird's Eye Red Fresh</t>
  </si>
  <si>
    <t>20-100022901</t>
  </si>
  <si>
    <t>Chinese Soy Sauce Dark - Lee Kum Kee Brand - For Chinese Itineraries Only</t>
  </si>
  <si>
    <t>20-100022902</t>
  </si>
  <si>
    <t>Chinese Soy Sauce Light - Lee Kum Kee Brand - For Chinese Itineraries Only</t>
  </si>
  <si>
    <t>20-100022956</t>
  </si>
  <si>
    <t>Pomegranate Seeds, Frozen</t>
  </si>
  <si>
    <t>20-100022958</t>
  </si>
  <si>
    <t>Cocoa Butter 100% -Black-200g-For NL Desserts Only</t>
  </si>
  <si>
    <t>20-100022959</t>
  </si>
  <si>
    <t>Cocoa Butter 100% -Green-200g-For NL Desserts Only</t>
  </si>
  <si>
    <t>20-100022960</t>
  </si>
  <si>
    <t>Cocoa Butter 100% -Orange-200g-For NL Desserts Only</t>
  </si>
  <si>
    <t>20-100022961</t>
  </si>
  <si>
    <t>Cocoa Butter 100% -Yellow-200g-For NL Desserts Only</t>
  </si>
  <si>
    <t>20-100022962</t>
  </si>
  <si>
    <t>Cocoa Butter 100% -Red-200g-For NL Desserts Only</t>
  </si>
  <si>
    <t>20-100022963</t>
  </si>
  <si>
    <t>Cocoa Butter 100%, Plain-For NL Desserts Only</t>
  </si>
  <si>
    <t>20-100022964</t>
  </si>
  <si>
    <t>Cocoa Mass 100% Chocolate Liquor - Unsweetened - For NL Desserts Only</t>
  </si>
  <si>
    <t>20-100022968</t>
  </si>
  <si>
    <t>Guittard Soleil D'Or Milk Choc 38%</t>
  </si>
  <si>
    <t>20-100022969</t>
  </si>
  <si>
    <t>Guittard Creme Francaise White Choc 31%</t>
  </si>
  <si>
    <t>20-100022970</t>
  </si>
  <si>
    <t>Guittard Etoile Du Nord Semi Sweet Dark Choc 64%</t>
  </si>
  <si>
    <t>20-100022971</t>
  </si>
  <si>
    <t>Color Emulsion Gel -Yellow 250g-For NL Desserts Only</t>
  </si>
  <si>
    <t>20-100022972</t>
  </si>
  <si>
    <t>Color Emulsion Gel -Red 250g-For NL Desserts Only</t>
  </si>
  <si>
    <t>20-100022973</t>
  </si>
  <si>
    <t>Pastry Coating Compound -Brown-For NL Desserts Only</t>
  </si>
  <si>
    <t>20-100022974</t>
  </si>
  <si>
    <t>Paste, White Glanduja with Shredded Coconut-For NL Desserts Only</t>
  </si>
  <si>
    <t>20-100022975</t>
  </si>
  <si>
    <t>Sugar, Inverted-For NL Desserts Only</t>
  </si>
  <si>
    <t>20-100022976</t>
  </si>
  <si>
    <t>Pectin NH Glaze-For NL Desserts Only</t>
  </si>
  <si>
    <t>20-100022977</t>
  </si>
  <si>
    <t>Neutral Glaze for Pastry-For NL Desserts Only</t>
  </si>
  <si>
    <t>20-100022978</t>
  </si>
  <si>
    <t>Wafer, Crispy Praline Crushed-Feuillantine-For NL Desserts Only</t>
  </si>
  <si>
    <t>20-100022979</t>
  </si>
  <si>
    <t>Coconut Puree, Frozen-Max 10% Sugar-For NL Desserts Only</t>
  </si>
  <si>
    <t>20-100022981</t>
  </si>
  <si>
    <t>Cocoa Butter 100% -White-200g-For NL Desserts Only</t>
  </si>
  <si>
    <t>20-100022987</t>
  </si>
  <si>
    <t>Extract, Liquid - Coffee Flavor - For NL Desserts Only</t>
  </si>
  <si>
    <t>20-100022989</t>
  </si>
  <si>
    <t>Color Emulsion Gel - Green 250g - For NL Desserts Only</t>
  </si>
  <si>
    <t>20-100023175</t>
  </si>
  <si>
    <t>Pate, Duck Liver, Smooth Texture, 29% Duck, 43% Pork - 50th Anniversary Dinner</t>
  </si>
  <si>
    <t>20-100023188</t>
  </si>
  <si>
    <t>Jicama Root, Fresh</t>
  </si>
  <si>
    <t>20-100023190</t>
  </si>
  <si>
    <t>Yuca Root (Cassava), Fresh</t>
  </si>
  <si>
    <t>20-100023191</t>
  </si>
  <si>
    <t>Pepper, Scotch Bonnet, Fresh</t>
  </si>
  <si>
    <t>20-100023192</t>
  </si>
  <si>
    <t>Adobo Seasoning, Goya Brand</t>
  </si>
  <si>
    <t>20-100023193</t>
  </si>
  <si>
    <t>Annatto Seeds, Dry</t>
  </si>
  <si>
    <t>20-100023194</t>
  </si>
  <si>
    <t>Pork, Shoulder NAMP #405B</t>
  </si>
  <si>
    <t>20-100023265</t>
  </si>
  <si>
    <t>Plantains, Ripe - Frozen, Sliced</t>
  </si>
  <si>
    <t>20-100023329</t>
  </si>
  <si>
    <t>Vinegar, Balsamic - San Giuliano Alghero Brand (For Alfredo's and Sabatini's)</t>
  </si>
  <si>
    <t>20-100023444</t>
  </si>
  <si>
    <t>Puree, Raspberry, Leonce Blanc Brand 1 KG</t>
  </si>
  <si>
    <t>20-100023446</t>
  </si>
  <si>
    <t>Puree, Blackberry, Leonce Blanc Brand 1 KG</t>
  </si>
  <si>
    <t>20-100023447</t>
  </si>
  <si>
    <t>Puree, Mango, Leonce Blanc Brand 1 KG</t>
  </si>
  <si>
    <t>20-100023448</t>
  </si>
  <si>
    <t>Puree, Passionfruit, Leonce Blanc Brand 1 KG</t>
  </si>
  <si>
    <t>20-100023449</t>
  </si>
  <si>
    <t>Puree, Blueberry, Leonce Blanc Brand 1 KG</t>
  </si>
  <si>
    <t>20-100023450</t>
  </si>
  <si>
    <t>Puree, Guava, Leonce Blanc Brand 1 KG</t>
  </si>
  <si>
    <t>20-100023455</t>
  </si>
  <si>
    <t>Nescafe Coffee Columbian100% French Roast Frz Conc 2L</t>
  </si>
  <si>
    <t>20-100023456</t>
  </si>
  <si>
    <t>Nescafe Decaf Coffee Columbian 100% Frz Conc 2L</t>
  </si>
  <si>
    <t>20-100023717</t>
  </si>
  <si>
    <t>ABC Sambal Ayam Goreng (Fried Chicken Chili Sauce)- Crew</t>
  </si>
  <si>
    <t>20-100023754</t>
  </si>
  <si>
    <t>Xanthan Gum</t>
  </si>
  <si>
    <t>20-100023756</t>
  </si>
  <si>
    <t>Agar Agar Powder</t>
  </si>
  <si>
    <t>20-100023767</t>
  </si>
  <si>
    <t>Cheese, Scarmorza, Smoked - For Gastropub Use Only</t>
  </si>
  <si>
    <t>20-100023768</t>
  </si>
  <si>
    <t>Soy Lecithin, 500g</t>
  </si>
  <si>
    <t>20-100023850</t>
  </si>
  <si>
    <t>Ice Cream Stabilizer, Cremodan 30, Cuisine Tech - For Curtis Stone Only</t>
  </si>
  <si>
    <t>20-100023851</t>
  </si>
  <si>
    <t>Vinegar, Champagne</t>
  </si>
  <si>
    <t>20-100023854</t>
  </si>
  <si>
    <t>Salt, Kosher, Diamond Crystal Brand</t>
  </si>
  <si>
    <t>20-100023859</t>
  </si>
  <si>
    <t>Parsley, Flat Leaf Italian</t>
  </si>
  <si>
    <t>20-100023861</t>
  </si>
  <si>
    <t>Nasturtium Flowers, Fresh, 50ct - For Curtis Stone Only</t>
  </si>
  <si>
    <t>20-100023914</t>
  </si>
  <si>
    <t>Beef, Cheeks Trimmed - For Curtis Stone Only</t>
  </si>
  <si>
    <t>20-100023943</t>
  </si>
  <si>
    <t>Penne, 100% Whole Wheat</t>
  </si>
  <si>
    <t>20-100023945</t>
  </si>
  <si>
    <t>Spaghetti, 100% Whole Wheat</t>
  </si>
  <si>
    <t>20-100023947</t>
  </si>
  <si>
    <t>Chocolate, Cacao Nibs Qroquant, Felchlin - For Chocolate Journeys Only</t>
  </si>
  <si>
    <t>20-100023948</t>
  </si>
  <si>
    <t>Chocolate,White Baking Chips,Guittard Choc Au Lait 12oz - For Chocolate Journeys</t>
  </si>
  <si>
    <t>20-100023987</t>
  </si>
  <si>
    <t>Gianduja Plasir Lait, Cacao Barry Brand 2.5 kg - For Curtis Stone Only</t>
  </si>
  <si>
    <t>20-100024021</t>
  </si>
  <si>
    <t>Chocolate, Dark Blossom Curls - For Chocolate Journeys</t>
  </si>
  <si>
    <t>20-100024022</t>
  </si>
  <si>
    <t>Chocolate, White Blossom Curls - For Chocolate Journeys</t>
  </si>
  <si>
    <t>20-100024036</t>
  </si>
  <si>
    <t>Quinoa, White</t>
  </si>
  <si>
    <t>20-100024038</t>
  </si>
  <si>
    <t>Broccolini, Fresh - For Curtis Stone Only</t>
  </si>
  <si>
    <t>20-100024041</t>
  </si>
  <si>
    <t>Salt, Maldon Sea Flakes - For Curtis Stone Only</t>
  </si>
  <si>
    <t>20-100024044</t>
  </si>
  <si>
    <t>Beets, Yellow/Golden, Medium-Large Size, Tops on- For Curtis Stone Only</t>
  </si>
  <si>
    <t>20-100024059</t>
  </si>
  <si>
    <t>Fondant, Rolled White Vanilla, Bake Sense Brand</t>
  </si>
  <si>
    <t>20-100024153</t>
  </si>
  <si>
    <t>Chile Pepper Paste, Korean (Gochujang)- For Korean BBQ Concept</t>
  </si>
  <si>
    <t>20-100024154</t>
  </si>
  <si>
    <t>Red Chili Pepper Powder, Dried Ground, Korean (Gochugaru) For Korean BBQ Concept</t>
  </si>
  <si>
    <t>20-100024156</t>
  </si>
  <si>
    <t>Sauce, BBQ Korean (Bulgogi Marinade)- For Korean BBQ Concept</t>
  </si>
  <si>
    <t>20-100024157</t>
  </si>
  <si>
    <t>Sauce, Fish Korean (Aekjeot)- For Korean BBQ Concept</t>
  </si>
  <si>
    <t>20-100024167</t>
  </si>
  <si>
    <t>Norman Love Square Mold, Bulk pack 168 pieces per Box</t>
  </si>
  <si>
    <t>20-100024168</t>
  </si>
  <si>
    <t>Norman Love Pinch Mold, Bulk pack 168 pieces per Box</t>
  </si>
  <si>
    <t>20-100024169</t>
  </si>
  <si>
    <t>Norman Love Heart Mold, Bulk pack 140 pieces per box</t>
  </si>
  <si>
    <t>20-100024282</t>
  </si>
  <si>
    <t>Paprika, Smoked</t>
  </si>
  <si>
    <t>20-100024377</t>
  </si>
  <si>
    <t>Potatoes, Hash Brown Patties-Triangles</t>
  </si>
  <si>
    <t>20-100024379</t>
  </si>
  <si>
    <t>Cake, Vienna Sponge Mix with Eggs, A&amp;S #62052</t>
  </si>
  <si>
    <t>20-100024469</t>
  </si>
  <si>
    <t>Chicken Drumsticks, Skin-on, Bone-in, Raw NAMP#1035 3-5oz</t>
  </si>
  <si>
    <t>20-100024511</t>
  </si>
  <si>
    <t>Base Concentrate, Beef, Savory Creations Brand</t>
  </si>
  <si>
    <t>20-100024557</t>
  </si>
  <si>
    <t>Base Concentrate, Lobster Broth, Savory Creations Brand</t>
  </si>
  <si>
    <t>20-100024560</t>
  </si>
  <si>
    <t>Pork Belly Seasoned, Fully Cooked, Cooked Applications only, Cuisine Solutions</t>
  </si>
  <si>
    <t>20-100024841</t>
  </si>
  <si>
    <t>Cream, Vegetable Non-Dairy, Rich's Brand, Liquid form - 32 oz</t>
  </si>
  <si>
    <t>20-100026086</t>
  </si>
  <si>
    <t>Base Concentrate, Veal Demi Glace, Savory Creations Brand 4.5 Ltr</t>
  </si>
  <si>
    <t>20-100026147</t>
  </si>
  <si>
    <t>Sauce, Beurre Blanc, Nestle Brand, 64 oz pack</t>
  </si>
  <si>
    <t>20-100026152</t>
  </si>
  <si>
    <t>Pork, Shoulder Boston Butt NAMP# 406</t>
  </si>
  <si>
    <t>20-100026179</t>
  </si>
  <si>
    <t>Seabass, White-Skinless, Boneless Filets, 8oz-16oz, Vacuum packed</t>
  </si>
  <si>
    <t>20-100026181</t>
  </si>
  <si>
    <t>Vegetables, Brittany Blend, Frozen - White Toque Brand</t>
  </si>
  <si>
    <t>20-100026490</t>
  </si>
  <si>
    <t>Almond Butter, Salted, No-Stir</t>
  </si>
  <si>
    <t>20-100026491</t>
  </si>
  <si>
    <t>Sauce, Tapatio Hot, Condiment 10oz Bottle</t>
  </si>
  <si>
    <t>20-100026492</t>
  </si>
  <si>
    <t>Butter, Sunflower Seed, Salted, No-Stir</t>
  </si>
  <si>
    <t>20-100026493</t>
  </si>
  <si>
    <t>Milk, Almond, Unsweetened, Shelf-Stable Container</t>
  </si>
  <si>
    <t>20-100026494</t>
  </si>
  <si>
    <t>Cereal, Buckwheat Hot, Bob's Red Mill Brand</t>
  </si>
  <si>
    <t>20-100026495</t>
  </si>
  <si>
    <t>Bulgar Wheat</t>
  </si>
  <si>
    <t>20-100026496</t>
  </si>
  <si>
    <t>Butterscotch Chips</t>
  </si>
  <si>
    <t>20-100026497</t>
  </si>
  <si>
    <t>Peppers, Chipotle, Canned in Adobe Sauce</t>
  </si>
  <si>
    <t>20-100026498</t>
  </si>
  <si>
    <t>Cereal, Rice Chex Gluten Free, Individual Bowls 96/1oz</t>
  </si>
  <si>
    <t>20-100026499</t>
  </si>
  <si>
    <t>Cereal, Cheerios Gluten Free, Individual Bowls 96/1 oz</t>
  </si>
  <si>
    <t>20-100026500</t>
  </si>
  <si>
    <t>Cereal, 7-Grain Hot, bob's Red Mill Brand</t>
  </si>
  <si>
    <t>20-100026501</t>
  </si>
  <si>
    <t>Cereal, Steel Cut Oats</t>
  </si>
  <si>
    <t>20-100026503</t>
  </si>
  <si>
    <t>Fruit, Strawberries, Diced IQF, Frozen, Dole Brand</t>
  </si>
  <si>
    <t>20-100026504</t>
  </si>
  <si>
    <t>Fruit, Peaches, Diced IQF, Frozen, Dole Brand</t>
  </si>
  <si>
    <t>20-100026505</t>
  </si>
  <si>
    <t>Fruit, Mango, Cubes, IQF, Frozen, Dole Brand</t>
  </si>
  <si>
    <t>20-100026506</t>
  </si>
  <si>
    <t>Fruit, Pineapple, Cubes, IQF, Frozen, Dole Brand</t>
  </si>
  <si>
    <t>20-100026509</t>
  </si>
  <si>
    <t>Beef Chuck,Under Blade C/C,B/L, 1/8 Inch Fat Cover,Select, NAMP116G (Chuck Flap)</t>
  </si>
  <si>
    <t>20-100026510</t>
  </si>
  <si>
    <t>Beef Ribeye, Enhanced 12%, Lip-On 2x2 14 DN NAMP #112A</t>
  </si>
  <si>
    <t>20-100026511</t>
  </si>
  <si>
    <t>Beef Tenderloin,Enhanced,SM Off,DEF,4 UP,NAMI-190/Strap Off,MSA 0,HAM-2160</t>
  </si>
  <si>
    <t>20-100026514</t>
  </si>
  <si>
    <t>Ravioli, Lemon Mascarpone, 1.5oz Demar Brand</t>
  </si>
  <si>
    <t>20-100026515</t>
  </si>
  <si>
    <t>Peppers, Jalapeno, Green, Fresh</t>
  </si>
  <si>
    <t>20-100026516</t>
  </si>
  <si>
    <t>Flour, Semolina Rimachina - For Sabatini's 2.0 Only</t>
  </si>
  <si>
    <t>20-100026519</t>
  </si>
  <si>
    <t>Flour, Chickpea - For Sabatini's 2.0 Only</t>
  </si>
  <si>
    <t>20-100026522</t>
  </si>
  <si>
    <t>Cheese, Pecorino Sardo - For Sabatini's 2.0 Only</t>
  </si>
  <si>
    <t>20-100026523</t>
  </si>
  <si>
    <t>Cheese, Pecorino Nero - For Sabatini's 2.0 Only</t>
  </si>
  <si>
    <t>20-100026524</t>
  </si>
  <si>
    <t>Rice, Vialone Nano - For Sabatini's 2.0 Only</t>
  </si>
  <si>
    <t>20-100026541</t>
  </si>
  <si>
    <t>Lobster Tail 6/7 Oz Dry #1 Hard Shell (Homarus Americanus)</t>
  </si>
  <si>
    <t>20-100026545</t>
  </si>
  <si>
    <t>Egg Yolks Pasteurized No Sugar Frozen, Sunny Fresh Brand</t>
  </si>
  <si>
    <t>20-100026549</t>
  </si>
  <si>
    <t>Tortilla, 4" Corn</t>
  </si>
  <si>
    <t>20-100026550</t>
  </si>
  <si>
    <t>Tortilla, 4" White Flour</t>
  </si>
  <si>
    <t>20-100026557</t>
  </si>
  <si>
    <t>Tortillas, 12" White</t>
  </si>
  <si>
    <t>20-100026559</t>
  </si>
  <si>
    <t>Sauce, Cheese, Canned Nacho Style #10</t>
  </si>
  <si>
    <t>20-100026560</t>
  </si>
  <si>
    <t>Chilies, Green, Canned Diced #10</t>
  </si>
  <si>
    <t>20-100026561</t>
  </si>
  <si>
    <t>Elsay Hot Process Pastry Cream - For NL Desserts Only</t>
  </si>
  <si>
    <t>20-100026562</t>
  </si>
  <si>
    <t>Cereal, Kellogg's Mixed Pack Individual Bowls Ready to Eat, 1 oz</t>
  </si>
  <si>
    <t>20-100026563</t>
  </si>
  <si>
    <t>Praline Grains, Cacao Barry Brand - For NL Desserts Only</t>
  </si>
  <si>
    <t>20-100026564</t>
  </si>
  <si>
    <t>Milk, Soy, Individual 8oz Cartons</t>
  </si>
  <si>
    <t>20-100026565</t>
  </si>
  <si>
    <t>Milk, Whole 8 oz Individual Cartons, Long Life</t>
  </si>
  <si>
    <t>20-100026566</t>
  </si>
  <si>
    <t>Milk, Nonfat 8 oz Individual Cartons, Long Life</t>
  </si>
  <si>
    <t>20-100026569</t>
  </si>
  <si>
    <t>Flour, Miracolo (Molino Grassi) - Sabatini's</t>
  </si>
  <si>
    <t>20-100026589</t>
  </si>
  <si>
    <t>Sourdough Starter, Abel &amp; Schafer Brand, Komplet Actvio Sour 60328.01</t>
  </si>
  <si>
    <t>20-100026591</t>
  </si>
  <si>
    <t>Locust Bean Gum 50 g</t>
  </si>
  <si>
    <t>20-100026650</t>
  </si>
  <si>
    <t>Quail Eggs, Fresh</t>
  </si>
  <si>
    <t>20-100026765</t>
  </si>
  <si>
    <t>Shrimp, Panko Breaded Torpedo, 21-25 Ct/Lb</t>
  </si>
  <si>
    <t>20-100026766</t>
  </si>
  <si>
    <t>Haddock, Tavern Battered Fillets 3-5oz (85/114grm) Mrs.Fridays</t>
  </si>
  <si>
    <t>20-100026830</t>
  </si>
  <si>
    <t>Chanterelle Mushrooms, Blanched, Gourmet Foods</t>
  </si>
  <si>
    <t>20-100026941</t>
  </si>
  <si>
    <t>Base Concentrate, Fish, Savory Creations 4.5 Liter</t>
  </si>
  <si>
    <t>20-100026942</t>
  </si>
  <si>
    <t>Shrimp White, Head Off Raw Peeled &amp; Deveined 16/20 Ct/Lb (Penaeus Vannamei)</t>
  </si>
  <si>
    <t>20-100027212</t>
  </si>
  <si>
    <t>PURE VANILLA PASTE 32 OZ</t>
  </si>
  <si>
    <t>20-100027213</t>
  </si>
  <si>
    <t>BEEF FRANKS 5/1 LB</t>
  </si>
  <si>
    <t>20-100027370</t>
  </si>
  <si>
    <t>BEEF STRIPLOIN ENHANCED BNLS #180 11-14 LB 1/4 TRIM NO ROLL</t>
  </si>
  <si>
    <t>CBCF Fresh Meat</t>
  </si>
  <si>
    <t>20-100027500</t>
  </si>
  <si>
    <t>Kalamata Olives Pitted</t>
  </si>
  <si>
    <t>20-100027589</t>
  </si>
  <si>
    <t>Cookie Lemon 1oz Puck English Bay 16lbs/Case Trans Fat Free</t>
  </si>
  <si>
    <t>20-100027590</t>
  </si>
  <si>
    <t>Doughnuts, Frozen, RTF Yeast Raised Rings A&amp;S #10000</t>
  </si>
  <si>
    <t>kg</t>
  </si>
  <si>
    <r>
      <t xml:space="preserve">Sterling Silver Beef Chop* 16 oz.
</t>
    </r>
    <r>
      <rPr>
        <sz val="10"/>
        <color theme="1"/>
        <rFont val="Calibri"/>
        <family val="2"/>
        <scheme val="minor"/>
      </rPr>
      <t>Blackened with Mushrooms and Onions</t>
    </r>
  </si>
  <si>
    <t>20-RCP29092</t>
  </si>
  <si>
    <t>Madeira-Glazed Wisconsin Veal Chop* 12 oz.
Fine Herbs</t>
  </si>
  <si>
    <t>Re- Order</t>
  </si>
  <si>
    <t>New Zealand Double Lamb Chops* 9 oz.
Rosemary Essence</t>
  </si>
  <si>
    <t>Porterhouse* 22 oz.
The Best of Filet and Sirloin, Grilled on the Bone</t>
  </si>
  <si>
    <t>New York Strip* 12 oz.
Traditional Thick Cut Sirloin</t>
  </si>
  <si>
    <t>Kansas City Strip* 16 oz.
Traditional Bone-in Sirloin</t>
  </si>
  <si>
    <t>Rib-Eye* 14 oz.
Rich with Heavy Marbling</t>
  </si>
  <si>
    <t>Filet Mignon* 8 oz.
Classic, Tender and Delicate</t>
  </si>
  <si>
    <t>Order Portion</t>
  </si>
  <si>
    <t>20-RCP18890</t>
  </si>
  <si>
    <t>Beef - Beef Short Loin Porterhouse 640g 22oz-100002101--SR-PX</t>
  </si>
  <si>
    <t>20-RCP18891</t>
  </si>
  <si>
    <t>_Beef - New York Cut Steak Sterling 336g 12oz-100009513--SR-PX</t>
  </si>
  <si>
    <t>20-RCP18892</t>
  </si>
  <si>
    <t>Beef - Beef Kansas Bone In Strip Sterling 455g 16oz-100002101--SR-PX</t>
  </si>
  <si>
    <t>20-RCP18893</t>
  </si>
  <si>
    <t>_Beef - Beef RibEye Sterling 400g 14oz-100009514--SR-PX</t>
  </si>
  <si>
    <t>20-RCP18894</t>
  </si>
  <si>
    <t xml:space="preserve"> _Beef - Beef Tenderloin SR 225g 8oz-100000502--SR-PX</t>
  </si>
  <si>
    <t>20-RCP18888</t>
  </si>
  <si>
    <t>Port Everglades</t>
  </si>
  <si>
    <t>Princess Cays</t>
  </si>
  <si>
    <t>Philipsburg</t>
  </si>
  <si>
    <t>George Town</t>
  </si>
  <si>
    <t>Roatan</t>
  </si>
  <si>
    <t>Mahahual</t>
  </si>
  <si>
    <t>Cozumel</t>
  </si>
  <si>
    <t>At Sea 1</t>
  </si>
  <si>
    <t>At Sea 2</t>
  </si>
  <si>
    <t>At Sea 3</t>
  </si>
  <si>
    <t>At Sea 1B</t>
  </si>
  <si>
    <t>At Sea 2B</t>
  </si>
  <si>
    <t>Planks</t>
  </si>
  <si>
    <t>20-100000</t>
  </si>
  <si>
    <t>sou’wester pulled pork</t>
  </si>
  <si>
    <t>• chili-spiced roasted tri-tip*</t>
  </si>
  <si>
    <t>• kielbasa smoked sausage links</t>
  </si>
  <si>
    <t>• caribbean island chicken drumsticks</t>
  </si>
  <si>
    <t>• hard cider bbq pork ribs</t>
  </si>
  <si>
    <t>• chipotle bbq meatballs</t>
  </si>
  <si>
    <t>20-RCP24004</t>
  </si>
  <si>
    <t>_Pork - Pork Shoulder 1kg-100023194--SR-PX</t>
  </si>
  <si>
    <t>Beef - Chili Spiced Roasted Tri Tip--SR-PK</t>
  </si>
  <si>
    <t>Poultry - Caribbean Style Jerk Chicken Drumsticks--SR-PK</t>
  </si>
  <si>
    <t xml:space="preserve"> _Pork - Pork Spareribs 336g 12oz-100001617--SR-PX</t>
  </si>
  <si>
    <t>_Pork - Pork Ground Pork-100001622--SR-PX</t>
  </si>
  <si>
    <t>Sabatini</t>
  </si>
  <si>
    <t>20-</t>
  </si>
  <si>
    <t>Porchetta
rolled pork belly toscana, potatoes, spinach,
roasted tomato</t>
  </si>
  <si>
    <t>_Pork - Pork Loin Whole-100001622--SR-PX</t>
  </si>
  <si>
    <t>Scaloppine di Pollo, Salsa al Limoncello
con Rosmarino
seared chicken breast, sorrento lemon, asparagus,
rosemary sauce, garlic, pine nuts, capers, olive oil
&amp; parsley mashed potatoes</t>
  </si>
  <si>
    <t>Salty Dog</t>
  </si>
  <si>
    <t>Princess Classic</t>
  </si>
  <si>
    <t>THE “ERNESTO” burger</t>
  </si>
  <si>
    <t>Grilled Chicken Sandwich</t>
  </si>
  <si>
    <t>Grilled Chipotle-Lime Chicken</t>
  </si>
  <si>
    <t xml:space="preserve"> _Beef - Beef Hamburger Patties Butcher 170g 6oz-</t>
  </si>
  <si>
    <t>Beef - Ernesto Burger Patty 170g 6oz--SR-PX</t>
  </si>
  <si>
    <t>Beef - Beef Short Ribs 84g 3oz-100000517--SR-PX</t>
  </si>
  <si>
    <t>_Poultry - Chicken Breast 114g 4oz-100000984--SR-PX</t>
  </si>
  <si>
    <t>Poultry - Chipotle-Lime Chicken Taco Filling--SR-MM</t>
  </si>
  <si>
    <t>Bell Box</t>
  </si>
  <si>
    <t>Menu</t>
  </si>
  <si>
    <t>Main Galley DK 5 Dinner</t>
  </si>
  <si>
    <t>Main Galley DK 6 Lunch</t>
  </si>
  <si>
    <t>Main Galley DK 6 Dinner</t>
  </si>
  <si>
    <t>WFM Breakfast</t>
  </si>
  <si>
    <t>WFM Lunch</t>
  </si>
  <si>
    <t>WFM Dinner</t>
  </si>
  <si>
    <t>Cacciatore-Style Chicken</t>
  </si>
  <si>
    <t>Grilled Herb-Spiced Beef Tenderloin</t>
  </si>
  <si>
    <t>Beef - Beef Tenderloin MDR for Roast 200g 7oz-100026511--SR-PX</t>
  </si>
  <si>
    <t>L 00</t>
  </si>
  <si>
    <t>Princess Homemade Hamburger, Cheeseburger</t>
  </si>
  <si>
    <t>Beef - Beef Hamburger Patties Butcher 170g 6oz-100002097--SR-PX</t>
  </si>
  <si>
    <t>Country Chicken</t>
  </si>
  <si>
    <t>_Poultry - Chicken Breast 170g 6oz-100000984--SR-PX</t>
  </si>
  <si>
    <t>Princess Gourmet Beef “BLT” Burger</t>
  </si>
  <si>
    <t>Roasted Pork with Apricot Glaze</t>
  </si>
  <si>
    <t xml:space="preserve"> Pork - Roasted Pork Loin--SR-PB</t>
  </si>
  <si>
    <t>Slow-Roasted Prime Rib, Rosemary Jus and Horseradish Cream</t>
  </si>
  <si>
    <t>eef - Prime Rib Rosemary Thyme--SR-PB</t>
  </si>
  <si>
    <t>Cumin-Spiced Texas Beef Chili</t>
  </si>
  <si>
    <t xml:space="preserve"> Soup - Cumin Spiced Texas Beef Chili--SR-PB</t>
  </si>
  <si>
    <t>D 1</t>
  </si>
  <si>
    <t>L 01</t>
  </si>
  <si>
    <t>Chicken Cobb Salad</t>
  </si>
  <si>
    <t>Philly Steak Sandwich</t>
  </si>
  <si>
    <t>Chicken Korma</t>
  </si>
  <si>
    <t>Dinner</t>
  </si>
  <si>
    <t>Lunch</t>
  </si>
  <si>
    <t>L 02</t>
  </si>
  <si>
    <t>L 03</t>
  </si>
  <si>
    <t>L 04</t>
  </si>
  <si>
    <t>L 05</t>
  </si>
  <si>
    <t>L 06</t>
  </si>
  <si>
    <t>D 3</t>
  </si>
  <si>
    <t>CW 2</t>
  </si>
  <si>
    <t>Chef 2</t>
  </si>
  <si>
    <t>Italian 2</t>
  </si>
  <si>
    <t>CG 2</t>
  </si>
  <si>
    <t>D 2</t>
  </si>
  <si>
    <t>Chimichurri Burger by Ernesto Uchimura</t>
  </si>
  <si>
    <t>Rotelle con Coda di Manzo Brasata</t>
  </si>
  <si>
    <t>Duck à l’Orange</t>
  </si>
  <si>
    <t>Surf and Turf</t>
  </si>
  <si>
    <t>Chicken and Leek Pot Pie</t>
  </si>
  <si>
    <t>Pappardelle Noodles with Chicken Ragout</t>
  </si>
  <si>
    <t>Parmesan Chicken</t>
  </si>
  <si>
    <t>Irish Lamb Stew</t>
  </si>
  <si>
    <t xml:space="preserve"> Poultry - Chicken Ragout--SR-MD</t>
  </si>
  <si>
    <t>Poultry - Chicken Parmesan--SR-MD</t>
  </si>
  <si>
    <t xml:space="preserve"> Soup - Irish Lamb Stew--SR-MD</t>
  </si>
  <si>
    <t>Cal/Mex Burger by Ernesto Uchimura</t>
  </si>
  <si>
    <t>Grilled Thai Beef Salad*</t>
  </si>
  <si>
    <t>Beef - Grilled Thai Marinated Beef Shoulder--SR-MD</t>
  </si>
  <si>
    <t>Tagliatelle con Pollo alle Erbe e Salsa di Broccoli</t>
  </si>
  <si>
    <t>Roasted Chicken Breast, Wild Mushroom
and Vegetable Stuffing</t>
  </si>
  <si>
    <t>Medallions of Beef Tenderloin, Cognac and Peppercorn Demi-Glace</t>
  </si>
  <si>
    <t>Slow-Roasted Leg of Lamb</t>
  </si>
  <si>
    <t>Poultry - Herb Chicken Strips--SR-MD-2018</t>
  </si>
  <si>
    <t xml:space="preserve"> Poultry - Stuffed Chicken Breast--SR-MD</t>
  </si>
  <si>
    <t>Beef - Beef Tenderloin MDR 98g 3.5 oz-100026511--SR-PX</t>
  </si>
  <si>
    <t>Lamb - Marinated Lamb Leg, Cumin Spice--SR-MD</t>
  </si>
  <si>
    <t>St. Thomas</t>
  </si>
  <si>
    <t>Backyard Burger by Ernesto Uchimura</t>
  </si>
  <si>
    <t>Lemon-Rosemary Cornish Game Hen</t>
  </si>
  <si>
    <t>Pan-Seared Ancho Chili Infused Pork Chop</t>
  </si>
  <si>
    <t>Crispy Southern Fried Chicken</t>
  </si>
  <si>
    <t>Beef Tenderloin Tips and Mushroom Cobbler*</t>
  </si>
  <si>
    <t xml:space="preserve"> Poultry - Cornish Game Hen--SR-MD-2018</t>
  </si>
  <si>
    <t>Pork - Pork Chop Bone In 225g 8oz-100001615--SR-PX</t>
  </si>
  <si>
    <t>Poultry - Fried Chicken--SR-PB</t>
  </si>
  <si>
    <t>Beef - Beef Tenderloin for Stew 25g .9oz-100026511--SR-PX</t>
  </si>
  <si>
    <t>Princess Gourmet Beef Burger</t>
  </si>
  <si>
    <t>Carpaccio di Manzo</t>
  </si>
  <si>
    <t>Zuppa di Lenticchie</t>
  </si>
  <si>
    <t>Cotoletta di Vitello alla Milanese</t>
  </si>
  <si>
    <t>Brasato di Manzo al Barolo</t>
  </si>
  <si>
    <t>Saltimbocca di Pollo</t>
  </si>
  <si>
    <t>_Beef - Beef Chuck Shoulder 114g 4oz-100002097--SR-PX</t>
  </si>
  <si>
    <t xml:space="preserve"> Beef - Pot Roast--SR-MD</t>
  </si>
  <si>
    <t>Poultry - Chicken Breast 170g 6oz-100000984--SR-PX</t>
  </si>
  <si>
    <t>Chicken Caesar Salad</t>
  </si>
  <si>
    <t>Breaded Turkey Scaloppine</t>
  </si>
  <si>
    <t>Hungarian Paprika Beef Goulash</t>
  </si>
  <si>
    <t xml:space="preserve"> _Poultry - Chicken Breast 225g 8oz-100000984--SR-PX</t>
  </si>
  <si>
    <t>Poultry - Breaded Turkey Scaloppine--SR-MD</t>
  </si>
  <si>
    <t>_Beef - Beef Chuck Shoulder 220g 7oz-100002097--SR-PX</t>
  </si>
  <si>
    <t>Bleu Burger by Ernesto Uchimura</t>
  </si>
  <si>
    <t>Beef Wellington, Truffle-Madeira Demi-Glace</t>
  </si>
  <si>
    <t>Roasted Guinea Fowl, Thyme Jus</t>
  </si>
  <si>
    <t>Red Wine Braised Beef Short Ribs</t>
  </si>
  <si>
    <t>Poultry - Slow Roasted Guinea Fowl--SR-MD</t>
  </si>
  <si>
    <t>Tagliarini with Meat Balls</t>
  </si>
  <si>
    <t>Honey-Garlic Pork Spareribs</t>
  </si>
  <si>
    <t>Deep-Dish Pot Pie</t>
  </si>
  <si>
    <t xml:space="preserve"> Beef - Taglierini with Meatballs and Parsley--SR-MD</t>
  </si>
  <si>
    <t>“The Ernesto Burger” by Ernesto Uchimura</t>
  </si>
  <si>
    <t>Honey and Garlic Pork Sparerib</t>
  </si>
  <si>
    <t>Roasted Tom Turkey with “All The Trimmings</t>
  </si>
  <si>
    <t>Grilled New York Cut Strip Steak with Green Peppercorn Sauce*</t>
  </si>
  <si>
    <t>Moroccan-Style Meatballs</t>
  </si>
  <si>
    <t>Roasted Pork Belly</t>
  </si>
  <si>
    <t>Pork - Honey Garlic BBQ Spareribs--SR-MD</t>
  </si>
  <si>
    <t>Beef - New York Cut Strip Steak--SR-MD</t>
  </si>
  <si>
    <t>Beef - Moroccan Style Meatballs--SR-MD-2018</t>
  </si>
  <si>
    <t xml:space="preserve">Pub Lunch </t>
  </si>
  <si>
    <t>Fish &amp; Chips</t>
  </si>
  <si>
    <t>Breaded Prowns &amp; Chips</t>
  </si>
  <si>
    <t>Chicken Curry</t>
  </si>
  <si>
    <t>Scotch Egg &amp; Salad</t>
  </si>
  <si>
    <t xml:space="preserve"> Seafood - Fish and Chips--SR-PL</t>
  </si>
  <si>
    <t>Seafood - Breaded Shrimp--SR-PL</t>
  </si>
  <si>
    <t>Poultry - Chicken Curry--SR-PL</t>
  </si>
  <si>
    <t xml:space="preserve"> Pork - Scotch Egg--SR-PL</t>
  </si>
  <si>
    <t>Black Tiger Prawn and Papaya Salpicon</t>
  </si>
  <si>
    <t>Mediterranean-Style Spiny Lobs ter Cake, Tarragon Foam</t>
  </si>
  <si>
    <t>Bay Scallop Timba le, Cajun Crawfish Cream
Toasted Corn, Crispy Okra, Grits Beurre Blanc</t>
  </si>
  <si>
    <t>Shrimp and Pancetta Bisque</t>
  </si>
  <si>
    <t>Muss el and Smoked Sausa ge Pot</t>
  </si>
  <si>
    <t>Chilean Sea Bass and Brioche-Breaded King Prawns</t>
  </si>
  <si>
    <t>Maine Lobs ter Tail 6-7 Oz.</t>
  </si>
  <si>
    <t>_Shrimp - Shrimp Black Tiger, raw P&amp;D 16/20 3ea 84g 3oz-100000737--SR-PX</t>
  </si>
  <si>
    <t>Salpicon</t>
  </si>
  <si>
    <t>Shrimp - Shrimp 41/50 P&amp;C 50g 5ea 1.75 oz-100009671--SR-PX</t>
  </si>
  <si>
    <t xml:space="preserve"> _Seafood - Lobster meat (CKL) 40g 1.4oz-100002002--SR-PX</t>
  </si>
  <si>
    <t>_Fish - White Fish Fillet 42g 1.5oz-100000700--SR-PX</t>
  </si>
  <si>
    <t>_Fish - Rockfish Fillet 170g 6oz-100000700--SR-PX</t>
  </si>
  <si>
    <t>_Seafood - Scallops 10/20 1ea 28g 1oz-100011198--SR-PX</t>
  </si>
  <si>
    <t>_Shrimp - Shrimp 31/40 Raw Shell On 3ea 42g 1.5oz-100011134--SR-PX</t>
  </si>
  <si>
    <t>Seafood - Mussel and Smoked Sausage Pot--SR-CG</t>
  </si>
  <si>
    <t>Grilled Tiger Prawns in Whiskey, Chili and Garlic Marinade</t>
  </si>
  <si>
    <t>Shrimp - Shrimp P&amp;D T-on 26/30 6ea 110g 3.9oz-100000730--SR-PX</t>
  </si>
  <si>
    <t>Seafood - Lobster Tail CW Cut in Half 3ea 170g 6oz-100026541--SR-PX</t>
  </si>
  <si>
    <t>Frittino di Paranza</t>
  </si>
  <si>
    <t>Picagge</t>
  </si>
  <si>
    <t>Roman Seafood al Cartoccio</t>
  </si>
  <si>
    <t>Iseo-Style Lake Trout Rolls</t>
  </si>
  <si>
    <t>Shrimp - Shrimp P&amp;D T-on 26/30 4ea 70g 2.5oz-100000730--SR-PX</t>
  </si>
  <si>
    <t>_Fish - Grouper Fillet 56g 2oz-100000705--SR-PX</t>
  </si>
  <si>
    <t>Seafood - Clams Topneck 11-16 114g 4oz-100000719--SR-PX</t>
  </si>
  <si>
    <t>Seafood - Mussels Black in Shells 482g 17oz-100000732--SR-PX</t>
  </si>
  <si>
    <t>_Shrimp - Shrimp P&amp;D T-on 26/30 2ea 36g 1.25oz-100000730--SR-PX</t>
  </si>
  <si>
    <t>Seafood - Scallops 10/20 1ea 28g 1oz-100011198--SR-PX</t>
  </si>
  <si>
    <t>_Fish - Trout 170g 6oz-100000712--SR-PX</t>
  </si>
  <si>
    <t>Mediterranean-Style Spiny Lobster Cake, Tarragon Foam</t>
  </si>
  <si>
    <t>Steamers</t>
  </si>
  <si>
    <t>CLAM &amp; SMOKED HAM CHOWDER
 oyster crackers, cheddar cheese</t>
  </si>
  <si>
    <t>BLACK &amp; BLUE MUSSELS STEAMER</t>
  </si>
  <si>
    <t>CLASSIC CLAMS STEAMER</t>
  </si>
  <si>
    <t>PRINCESS FRIED SEAFOOD PLATTER</t>
  </si>
  <si>
    <t>LOBSTER TAIL &amp; CRAB</t>
  </si>
  <si>
    <t>Broiled Salmon with Lemon and Dill Sauce</t>
  </si>
  <si>
    <t>_Fish - Salmon ATL Fillet 170g 6oz-100000660--SR-PX</t>
  </si>
  <si>
    <t>Caribbean Shrimp Cocktail</t>
  </si>
  <si>
    <t>Grilled Salmon with Herb and Lemon Butter</t>
  </si>
  <si>
    <t>Red Snapper Mojito Ceviche</t>
  </si>
  <si>
    <t>Fuente de Camarones al Ajillo</t>
  </si>
  <si>
    <t>Seared Basa Filet, Pineapple-Mango Salsa</t>
  </si>
  <si>
    <t>Steamed Mussels, Chorizo and White Wine</t>
  </si>
  <si>
    <t>_Shrimp - Shrimp 41/50 P&amp;C 50g 5ea 1.75 oz-100009671--SR-PX</t>
  </si>
  <si>
    <t xml:space="preserve"> _Fish - Salmon ATL Fillet 170g 6oz-100000660--SR-PX</t>
  </si>
  <si>
    <t>_Fish - Red Snapper 84g 3oz-100000699--SR-PX</t>
  </si>
  <si>
    <t>_Fish - Basa Filets 170g 6oz-100000686--SR-PX</t>
  </si>
  <si>
    <t>Seafood - Steamed Mussels with Chorizo--SR-MD-2018</t>
  </si>
  <si>
    <t>New Zealand Green Shell Mussels</t>
  </si>
  <si>
    <t>Thai Hot &amp; Sour Soup</t>
  </si>
  <si>
    <t>Sautéed Red Snapper Filet</t>
  </si>
  <si>
    <t xml:space="preserve">Vines Bar </t>
  </si>
  <si>
    <t>Ahi Tuna Sushi</t>
  </si>
  <si>
    <t>Yellowtail Sushi</t>
  </si>
  <si>
    <t>California Roll Sushi</t>
  </si>
  <si>
    <t>Crew Mess</t>
  </si>
  <si>
    <t>Crisp-Fried Calamari</t>
  </si>
  <si>
    <t>20-10000707</t>
  </si>
  <si>
    <t>Pan-Seared Striped Corvina</t>
  </si>
  <si>
    <t>Grilled Seafood Skewer with Mango and Lime Salsa</t>
  </si>
  <si>
    <t>_Fish - Striped Corvina 170g 6oz-100000683--SR-PX</t>
  </si>
  <si>
    <t>_Fish - Salmon ATL 100g 3.5oz-100000660--SR-PX</t>
  </si>
  <si>
    <t>Fish - Red Snapper 170g 6oz-100000699--SR-PX</t>
  </si>
  <si>
    <t>Seafood - Scallops 10/20 2ea 56g 2oz-100011198--SR-PX</t>
  </si>
  <si>
    <t>_Shrimp - Shrimp 6-8 ct Deveined Butterflied 2ea 114g 4oz-100016263--SR-PX</t>
  </si>
  <si>
    <t>Warm Oysters in the Half Shell</t>
  </si>
  <si>
    <t>Roasted Red Snapper</t>
  </si>
  <si>
    <t>Sautéed Garlic Shrimp</t>
  </si>
  <si>
    <t xml:space="preserve"> Seafood - Oysters with Spinach and Butter in Half Shell--SR-MD</t>
  </si>
  <si>
    <t>Coconut Red Snapper Ceviche</t>
  </si>
  <si>
    <t>Seafood Stuffed Trout, Whiskey Butter Sauce</t>
  </si>
  <si>
    <t>Seared Sea Scallops with Beurre Noisette</t>
  </si>
  <si>
    <t>Fish - Red Snapper Ceviche--SR-PB</t>
  </si>
  <si>
    <t xml:space="preserve"> Fish - Stuffed Trout Fillet--SR-MD-2018</t>
  </si>
  <si>
    <t>Seafood - Seared Diver Scallops--SR-MD</t>
  </si>
  <si>
    <t>Baja Fish Taco</t>
  </si>
  <si>
    <t>Seafood Antipasto</t>
  </si>
  <si>
    <t>Filetto di Trota di Lago alla Borromea</t>
  </si>
  <si>
    <t>Capesante e Gamberi Grigliati, Marinata all’Aglio con Verdure Miste</t>
  </si>
  <si>
    <t>Hummus with Crisp Rosemanr Flatbread and black olive Tapenade with Cheese Crostini</t>
  </si>
  <si>
    <t>White Fish Ceviche</t>
  </si>
  <si>
    <t>Mozzarella, Tomato &amp; Basil Skewer</t>
  </si>
  <si>
    <t>Pistachio Crusted Goats Cheese roulade stuffed with Dried apricot</t>
  </si>
  <si>
    <t>Grilled Bread with serrano Ham Manchego Cheese and olives</t>
  </si>
  <si>
    <t>Rotation 2</t>
  </si>
  <si>
    <t>Grilled Shrimp w/ Roasted pepper coulis and balsamico</t>
  </si>
  <si>
    <t>Green asparagus wrapped in fresh salmon with beurre blanc sauce</t>
  </si>
  <si>
    <t>panzanella Kebabs</t>
  </si>
  <si>
    <t>Spanish-style Bruschetta</t>
  </si>
  <si>
    <t>Rotation 1</t>
  </si>
  <si>
    <t>Rotation 3</t>
  </si>
  <si>
    <t>Stilton Mousse and Port Wine Gel</t>
  </si>
  <si>
    <t>Sapanish Wings</t>
  </si>
  <si>
    <t>Foie Gras Pate with mini Brioche crouton</t>
  </si>
  <si>
    <t>Rotation 4</t>
  </si>
  <si>
    <t>Tuna Toastada with avocado &amp; spicy mayo</t>
  </si>
  <si>
    <t>Three cheese foccacia* Broschetas de Pollo y Chorizo</t>
  </si>
  <si>
    <t>Lamb Ribletes Chimichurri - Harissa Morrocan</t>
  </si>
  <si>
    <t>Chicken Lolipop</t>
  </si>
  <si>
    <t>_Seafood - Scallops Sea 60/80 28g 1oz 5ea-100000726--SR-PX</t>
  </si>
  <si>
    <t>Shrimp - Shrimp 200-300 P&amp;C 56g 2oz-100000729--SR-PX</t>
  </si>
  <si>
    <t>Seafood - Calamari Sliced 36g 1.3oz-100015736--SR-PX</t>
  </si>
  <si>
    <t>_Seafood - Greenshell Mussel Meat-100000722--SR-PX</t>
  </si>
  <si>
    <t>Shrimp - Shrimp P&amp;D T-on 26/30 2ea 36g 1.25oz-100000730--SR-PX</t>
  </si>
  <si>
    <t xml:space="preserve"> Seafood - Filetto di Trota--SR-MD</t>
  </si>
  <si>
    <t>20-100023615</t>
  </si>
  <si>
    <t>Lobster Kromeskies</t>
  </si>
  <si>
    <t>L 07</t>
  </si>
  <si>
    <t>L 08</t>
  </si>
  <si>
    <t>L 09</t>
  </si>
  <si>
    <t>L 10</t>
  </si>
  <si>
    <t>Seafood - Lobster meat (CKL) 40g 1.4oz-100002002--SR-PX</t>
  </si>
  <si>
    <t>Cocktail of Bay Scallops, Calamari, Shrimp and Black Mussels*</t>
  </si>
  <si>
    <t>Pan-Seared Filet of Ocean Queen Snapper</t>
  </si>
  <si>
    <t>Broiled Lobster Tail</t>
  </si>
  <si>
    <t xml:space="preserve"> _Seafood - Scallops Sea 60/80 28g 1oz 5ea-100000726--SR-PX</t>
  </si>
  <si>
    <t>_Seafood - Mussels Black in Shell 1ea 28g 1oz-100000732--SR-PX</t>
  </si>
  <si>
    <t xml:space="preserve"> _Fish - Red Snapper 170g 6oz-100000699--SR-PX</t>
  </si>
  <si>
    <t xml:space="preserve"> _Seafood - Lobster tail CW 114g 4oz-100002001--SR-PX</t>
  </si>
  <si>
    <t>Milwaukee’s Famous Fish Fry</t>
  </si>
  <si>
    <t>_Fish - Perch Filet 170g 6oz-100000697--SR-PX</t>
  </si>
  <si>
    <t>Seafood Terrine, Citrus and Avocado Cream</t>
  </si>
  <si>
    <t>Island Seafood Chowder</t>
  </si>
  <si>
    <t>Mariner-Style Black Mussels in White Wine Cream Sauce</t>
  </si>
  <si>
    <t>_Shrimp - Shrimp 200-300 P&amp;C 28g 1oz-100000729--SR-PX</t>
  </si>
  <si>
    <t>_Seafood - Scallops Sea 60/80 1k-Bulk-100000726--SR-PX</t>
  </si>
  <si>
    <t>_Seafood - Crab Claw Meat 28g 1oz-100000733--SR-PX</t>
  </si>
  <si>
    <t xml:space="preserve"> _Seafood - Scallops Sea 60/80 1k-Bulk-100000726--SR-PX</t>
  </si>
  <si>
    <t>_Fish - Red Snapper Skin on 28g 1oz-100000699--SR-PX</t>
  </si>
  <si>
    <t>Seafood - Clam Meat Chopped 90/10 25g .9oz-100000720--SR-PX</t>
  </si>
  <si>
    <t>_Shrimp - Shrimp 31/40 Raw Shell On 1ea 14g .5oz-100011134--SR-PX</t>
  </si>
  <si>
    <t xml:space="preserve">_Seafood - Mussels Black in Shells 482g 17oz-100000732--SR-PX </t>
  </si>
  <si>
    <t>Princess Cays  North</t>
  </si>
  <si>
    <t>Princess Cays South</t>
  </si>
  <si>
    <t>Port Everglade</t>
  </si>
  <si>
    <t>Crew L 7</t>
  </si>
  <si>
    <t>Crew D 7</t>
  </si>
  <si>
    <t>Sea food Soup</t>
  </si>
  <si>
    <t>20-10020699</t>
  </si>
  <si>
    <t>Beef  Bourginon</t>
  </si>
  <si>
    <t>Calamari Stew</t>
  </si>
  <si>
    <t>Pork Adobo</t>
  </si>
  <si>
    <t>Chicken Fajitas</t>
  </si>
  <si>
    <t>Philipino soup</t>
  </si>
  <si>
    <t>Hamburger</t>
  </si>
  <si>
    <t>WFM</t>
  </si>
  <si>
    <t>Alternative Restaurants</t>
  </si>
  <si>
    <t>Crew Galley</t>
  </si>
  <si>
    <t>Main Galley 5</t>
  </si>
  <si>
    <t>Main Galley 6</t>
  </si>
  <si>
    <t>Breaded Veal Wallet</t>
  </si>
  <si>
    <t>hot dogs</t>
  </si>
  <si>
    <t>Crispy Bacon</t>
  </si>
  <si>
    <t xml:space="preserve"> Breakfast Sausage</t>
  </si>
  <si>
    <t xml:space="preserve">Bangers </t>
  </si>
  <si>
    <t xml:space="preserve">Bacon &amp; Ham Baguette Gratin </t>
  </si>
  <si>
    <t>Roasted Turkey w/ Asian Slaw &amp; Sweet Chili Sauce</t>
  </si>
  <si>
    <t>20-1000026511</t>
  </si>
  <si>
    <t>Southern Style Fish Fritter</t>
  </si>
  <si>
    <t>Hot Smoked Salmon Dip</t>
  </si>
  <si>
    <t>Smoked Salmon</t>
  </si>
  <si>
    <t>English Fried Fish Filets</t>
  </si>
  <si>
    <t>Mexican Albondigas Soup</t>
  </si>
  <si>
    <t xml:space="preserve"> _Seafood - Squid Tube Rings 100g 3.5oz-10000707--SR-PX</t>
  </si>
  <si>
    <t>Skillet-Fried Sole with Lemon and Parsley</t>
  </si>
  <si>
    <t xml:space="preserve">_Fish - Flounder Fillet 84g 3oz-100000688--SR-PX </t>
  </si>
  <si>
    <t>Beef - Beef NY Striploin Shaved Slices 120g 4.25oz-100027370--SR-PX</t>
  </si>
  <si>
    <t>London Mixed Grill*</t>
  </si>
  <si>
    <t>_Beef - Beef Tenderloin Medallions MDR 56g 2oz-100026511--SR-PX</t>
  </si>
  <si>
    <t>_Lamb - Lamb Chops 114g 4oz-100001593--SR-PX</t>
  </si>
  <si>
    <t>_Veal - Veal Kidney 56g 2oz-100001664--SR-PX</t>
  </si>
  <si>
    <t>Seafood - Mussels Green in Shell 18ea 500g-100000721--SR-PX</t>
  </si>
  <si>
    <t>Shrimp Raw 31/40 Shell On Head Off (Penaeus Monodon</t>
  </si>
  <si>
    <t>Chicken Broth with Spinach and Rice</t>
  </si>
  <si>
    <t>_Poultry - Whole Chicken 2kg-100000984--SR-PX</t>
  </si>
  <si>
    <t>Teriyaki Chicken with Chinese Fried Rice</t>
  </si>
  <si>
    <t>Braised Beef Stew “Bourguignon”</t>
  </si>
  <si>
    <t>Pork Spare Ribs</t>
  </si>
  <si>
    <t>Cajun Roasted Chicken</t>
  </si>
  <si>
    <t>Hot Dogs</t>
  </si>
  <si>
    <t>Hamburgers</t>
  </si>
  <si>
    <t>Chicken Breast</t>
  </si>
  <si>
    <t>Beef Knockwurst</t>
  </si>
  <si>
    <t>Pork Knockwurst</t>
  </si>
  <si>
    <t>Chicken Drumstick</t>
  </si>
  <si>
    <t>Chicken Cheese Burritos</t>
  </si>
  <si>
    <t>1) Chili Glazed Pork Butt/ Napa Cab</t>
  </si>
  <si>
    <t>Chicken Piccata /Lemon &amp; Capers</t>
  </si>
  <si>
    <t>Roast Beef &amp; Chipotle Mayo w/ Romaine, Pickles &amp; Havarti Cheese</t>
  </si>
  <si>
    <t>Steamers /Planks Lunch</t>
  </si>
  <si>
    <t xml:space="preserve"> Fried Chicken (cubed)</t>
  </si>
  <si>
    <t xml:space="preserve"> Fried Beef (strips)</t>
  </si>
  <si>
    <t xml:space="preserve"> Fried Pork (strips)</t>
  </si>
  <si>
    <t>Fried Shrimp (whole)</t>
  </si>
  <si>
    <t>Shrimp</t>
  </si>
  <si>
    <t>Scallops</t>
  </si>
  <si>
    <t>beef burger</t>
  </si>
  <si>
    <t>hotdog</t>
  </si>
  <si>
    <t xml:space="preserve">chicken ceaser salad </t>
  </si>
  <si>
    <t>turkey sandwich</t>
  </si>
  <si>
    <t xml:space="preserve"> Crispy Steak &amp; Cheese Tacos</t>
  </si>
  <si>
    <t>Pastrami on Rye</t>
  </si>
  <si>
    <t>Churrasco Steak w/Chimichurri</t>
  </si>
  <si>
    <t>Stuffed Mozz / Wrapped Bacon</t>
  </si>
  <si>
    <t>Steak Au Poivre Baguette</t>
  </si>
  <si>
    <t xml:space="preserve">Chicken-Bacon Caesar on a Toasted Bagel </t>
  </si>
  <si>
    <t xml:space="preserve">Roasted Turkey BLT Sandwich </t>
  </si>
  <si>
    <t xml:space="preserve"> Lemon Caper Tilapia </t>
  </si>
  <si>
    <t>Traditional Cuban Sandwich</t>
  </si>
  <si>
    <t xml:space="preserve"> Sonoro Hot Dog</t>
  </si>
  <si>
    <t>Chipotle Crusted Pork Butt</t>
  </si>
  <si>
    <t xml:space="preserve"> Moroccan Lamb Leg stuffed with Fruits</t>
  </si>
  <si>
    <t>Sesame Crusted Tuna /</t>
  </si>
  <si>
    <t>Mushroom Crusted Chicken</t>
  </si>
  <si>
    <t>Caramelized Jerk Chicken Legs</t>
  </si>
  <si>
    <t xml:space="preserve">Lebanese Chicken Sandwich </t>
  </si>
  <si>
    <t>Turkey Ciabatta w/Peppers &amp; Mozz</t>
  </si>
  <si>
    <t xml:space="preserve">Breaded Veal Roulades/ Tomato </t>
  </si>
  <si>
    <t xml:space="preserve">Grilled Salmon &amp; Cherry Tomato </t>
  </si>
  <si>
    <t>Chicken Parm Puff Tarts</t>
  </si>
  <si>
    <t>Meatball Mozzarella Bowl</t>
  </si>
  <si>
    <t xml:space="preserve">Roast Beef &amp; Chipotle Mayo </t>
  </si>
  <si>
    <t>Roasted Turkey w/ Asian Slaw</t>
  </si>
  <si>
    <t>Spicy Chicken &amp; Cheese</t>
  </si>
  <si>
    <t>Sirloin-Prosciutto-Rosemary Sauce</t>
  </si>
  <si>
    <t>Rosemary Flank steak stuffed</t>
  </si>
  <si>
    <t xml:space="preserve"> Cilantro-Lime Crusted Chicken</t>
  </si>
  <si>
    <t>Pulled Pork Soft Tacos</t>
  </si>
  <si>
    <t>Chicken-Bacon Caesar on a Toasted Bagel</t>
  </si>
  <si>
    <t>Roasted Turkey BLT Sandwich</t>
  </si>
  <si>
    <t>Blackened Snapper &amp; Corn Salsa</t>
  </si>
  <si>
    <t>Philly Cheese Steak</t>
  </si>
  <si>
    <t>Sonoro Hot Dogs</t>
  </si>
  <si>
    <t>Breaded Pork Chops</t>
  </si>
  <si>
    <t xml:space="preserve"> Mediterranean Codfish / S-Rice</t>
  </si>
  <si>
    <t xml:space="preserve"> Apricot Glazed Chicken/ Spinach</t>
  </si>
  <si>
    <t>Beef Kafta - Giardiniere-olive chop</t>
  </si>
  <si>
    <t>Lebanese Chicken Sandwich</t>
  </si>
  <si>
    <t>Royal w/ Cheese Sliders</t>
  </si>
  <si>
    <t>Chicken &amp; Steak Nachoes</t>
  </si>
  <si>
    <t xml:space="preserve"> Mushroom-herb Flank Steak Roll</t>
  </si>
  <si>
    <t>Pork loin, wrapped in Bacon, apricots, nuts, bourbon sauce</t>
  </si>
  <si>
    <t>Lemon Pepper Salmon/Spinach</t>
  </si>
  <si>
    <t>Chicken Lasagna/Pomodro/Moz</t>
  </si>
  <si>
    <t>Roast Beef &amp; Chipotle Mayo w</t>
  </si>
  <si>
    <t>Roasted Turkey w/ Asian Slaw &amp; Sweet Chili Sauc</t>
  </si>
  <si>
    <t>sausage rolls</t>
  </si>
  <si>
    <t xml:space="preserve"> Open Face Lemon Chicken </t>
  </si>
  <si>
    <t>Chili Beef Brisket &amp; Yellow Corn</t>
  </si>
  <si>
    <t>Spinach Stuffed Flounder</t>
  </si>
  <si>
    <t xml:space="preserve">MEATLOAF &amp; MACARONI </t>
  </si>
  <si>
    <t xml:space="preserve"> Grilled Chicken Breast Strips</t>
  </si>
  <si>
    <t xml:space="preserve"> Roasted Seard Steak Cubes</t>
  </si>
  <si>
    <t>Classic London Broil</t>
  </si>
  <si>
    <t>Fisherman's Curry Stew</t>
  </si>
  <si>
    <t>Shaved Pastrami Soft Tacos</t>
  </si>
  <si>
    <t>Seared Cod in Fennel Cream Sauce</t>
  </si>
  <si>
    <t>MEDITERRANEAN CHICKEN ROULADE W/ OLIVES</t>
  </si>
  <si>
    <t>Grilled Chicken Breast Strips</t>
  </si>
  <si>
    <t xml:space="preserve"> Roasted Seard Steak Cube</t>
  </si>
  <si>
    <t xml:space="preserve">Almond Crusted Tilapia, </t>
  </si>
  <si>
    <t xml:space="preserve"> Rustic Coq au Vin Chicken</t>
  </si>
  <si>
    <t>White Truffle Chicken Salad</t>
  </si>
  <si>
    <t>Waldorf Chicken Sandwich</t>
  </si>
  <si>
    <t xml:space="preserve"> Pulled Jerk Chicken Sliders </t>
  </si>
  <si>
    <t>Grilled Salmon</t>
  </si>
  <si>
    <t>ROSEMARY CRUSTED SIRLOIN</t>
  </si>
  <si>
    <t>Sweet Chili Pork Loin /Asian Slaw</t>
  </si>
  <si>
    <t>teriyake Glazed Codfish</t>
  </si>
  <si>
    <t xml:space="preserve">Meatball Slider w/ Mozzarella </t>
  </si>
  <si>
    <t xml:space="preserve"> Steak &amp; Cheese Enchilada w</t>
  </si>
  <si>
    <t>FRUIT STUFFED TURKEY BREAST WRAPPED IN HICKORY BACON</t>
  </si>
  <si>
    <t>Chicken Scallopini Breaded</t>
  </si>
  <si>
    <t>Seared Snapper, Citrus Emulsion</t>
  </si>
  <si>
    <t>Frito Misto in Marinara Sauce</t>
  </si>
  <si>
    <t xml:space="preserve"> Pulled Pork Sliders w/ Gouda</t>
  </si>
  <si>
    <t xml:space="preserve">Cilantro Chicken Nacho's w/ </t>
  </si>
  <si>
    <t>MUSTARD CRUSTED LAMB LEG</t>
  </si>
  <si>
    <t xml:space="preserve"> Orange-Pepper Tuna /</t>
  </si>
  <si>
    <t>Roasted Seard Steak Cubes</t>
  </si>
  <si>
    <t>Charred Salmon Harami w/ Ponzu</t>
  </si>
  <si>
    <t>Smoked Salmon, Cucumber, Dill Cream</t>
  </si>
  <si>
    <t xml:space="preserve"> Beef Sliders w/ Mushrooms, </t>
  </si>
  <si>
    <t xml:space="preserve"> Fried Codfish Tacos / Asian </t>
  </si>
  <si>
    <t>Whole Roasted Salmon Filet</t>
  </si>
  <si>
    <t>HERB ROASTED PRIME RIB</t>
  </si>
  <si>
    <t>Andalous Seafood Paella w/ Shrimp</t>
  </si>
  <si>
    <t>Greek Style Lamb Chops</t>
  </si>
  <si>
    <t>Hot Smoked Hake &amp; Cucumber</t>
  </si>
  <si>
    <t>Macaroni Cakes w/ Meatballs</t>
  </si>
  <si>
    <t>Miso-Baked Codfish &amp; Shiitake</t>
  </si>
  <si>
    <t>CHICKEN-MUSHROOM ROULADE</t>
  </si>
  <si>
    <t xml:space="preserve"> Shrimp-Calamari Steak-Tomato</t>
  </si>
  <si>
    <t>Southern Dry-rub BBQ Ribs</t>
  </si>
  <si>
    <t>Orzo Pasta &amp; Chicken Salad</t>
  </si>
  <si>
    <t>20-1000027370</t>
  </si>
  <si>
    <t>20-1000027213</t>
  </si>
  <si>
    <t xml:space="preserve"> Steak Fajita's</t>
  </si>
  <si>
    <t>thai Chicken Skewers w/ Peanut</t>
  </si>
  <si>
    <t>20-1000026510</t>
  </si>
  <si>
    <t>) Chicken  drumstick&amp; Waffles-Cranberries</t>
  </si>
  <si>
    <t>roasted pork qusedella</t>
  </si>
  <si>
    <t>CB 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</si>
</sst>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color indexed="64"/>
      <name val="Arial"/>
      <family val="2"/>
    </font>
    <font>
      <sz val="7"/>
      <color indexed="64"/>
      <name val="Arial"/>
      <family val="2"/>
    </font>
    <font>
      <b/>
      <sz val="8"/>
      <color indexed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3" xfId="1" applyFont="1" applyBorder="1" applyAlignment="1">
      <alignment vertical="top" wrapText="1"/>
    </xf>
    <xf numFmtId="0" fontId="3" fillId="0" borderId="0" xfId="1"/>
    <xf numFmtId="0" fontId="5" fillId="0" borderId="4" xfId="1" applyFont="1" applyBorder="1" applyAlignment="1">
      <alignment vertical="top" wrapText="1"/>
    </xf>
    <xf numFmtId="4" fontId="5" fillId="0" borderId="4" xfId="1" applyNumberFormat="1" applyFont="1" applyBorder="1" applyAlignment="1">
      <alignment vertical="top"/>
    </xf>
    <xf numFmtId="164" fontId="5" fillId="0" borderId="4" xfId="1" applyNumberFormat="1" applyFont="1" applyBorder="1" applyAlignment="1">
      <alignment vertical="top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6" fillId="0" borderId="0" xfId="1" applyFont="1" applyAlignment="1">
      <alignment vertical="top" wrapText="1"/>
    </xf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0" borderId="0" xfId="0" applyFont="1" applyAlignment="1">
      <alignment vertical="center" shrinkToFit="1"/>
    </xf>
    <xf numFmtId="0" fontId="3" fillId="7" borderId="0" xfId="0" applyFont="1" applyFill="1" applyAlignment="1">
      <alignment vertical="center" shrinkToFit="1"/>
    </xf>
    <xf numFmtId="0" fontId="10" fillId="4" borderId="1" xfId="0" applyFon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165" fontId="8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Fill="1" applyBorder="1" applyAlignment="1">
      <alignment horizontal="center" wrapText="1"/>
    </xf>
    <xf numFmtId="0" fontId="12" fillId="1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9" fillId="7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0" xfId="0" applyAlignment="1">
      <alignment wrapText="1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hef%20De%20Cuisine\YOGEN\Butcher%20Order%20Menu%201%20R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hef%20De%20Cuisine\YOGEN\Butcher%20Order%20Guido%20Jendrytz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Food List"/>
      <sheetName val="Fish Tamp"/>
      <sheetName val=" Meat  Tamp"/>
      <sheetName val="Day 0  Butcher Order Meat"/>
      <sheetName val="Day 0  Butcher Order Fish"/>
      <sheetName val="Day 1  Butcher Order Meat "/>
      <sheetName val="Day 1  Butcher Order Fish"/>
      <sheetName val="Day 2  Butcher Order Meat "/>
      <sheetName val="Day 2  Butcher Order Fish"/>
      <sheetName val="Day 3  Butcher Order Meat "/>
      <sheetName val="Day 3  Butcher Order Fish"/>
      <sheetName val="Day 4  Butcher Order Meat"/>
      <sheetName val="Day 4  Butcher Order Fish"/>
      <sheetName val="Day 5  Butcher Order Meat "/>
      <sheetName val="Day 5  Butcher Order Fish"/>
      <sheetName val="Day 6  Butcher Order Meat"/>
      <sheetName val="Day 6  Butcher Order Fish"/>
      <sheetName val=" Pub Lunch Butcher Order Meat"/>
      <sheetName val="Vines Bar Butcher Order"/>
      <sheetName val="Princess Cays Butcher Order "/>
      <sheetName val="Crew Butcher Order"/>
      <sheetName val="Sheet2"/>
      <sheetName val="Sheet3"/>
    </sheetNames>
    <sheetDataSet>
      <sheetData sheetId="0" refreshError="1">
        <row r="3">
          <cell r="A3" t="str">
            <v>Port Everglades</v>
          </cell>
        </row>
        <row r="4">
          <cell r="A4" t="str">
            <v>At Sea 1B</v>
          </cell>
        </row>
        <row r="5">
          <cell r="A5" t="str">
            <v>George Town</v>
          </cell>
        </row>
        <row r="6">
          <cell r="A6" t="str">
            <v>Roatan</v>
          </cell>
        </row>
        <row r="7">
          <cell r="A7" t="str">
            <v>Mahahual</v>
          </cell>
        </row>
      </sheetData>
      <sheetData sheetId="1" refreshError="1">
        <row r="2">
          <cell r="A2" t="str">
            <v>20-100000450</v>
          </cell>
          <cell r="B2" t="str">
            <v>Oyster Sauce Bulk</v>
          </cell>
          <cell r="C2" t="str">
            <v>LT</v>
          </cell>
          <cell r="D2" t="str">
            <v>CBCF Dry A</v>
          </cell>
          <cell r="E2">
            <v>1</v>
          </cell>
          <cell r="F2">
            <v>1.4336</v>
          </cell>
        </row>
        <row r="3">
          <cell r="A3" t="str">
            <v>20-100000451</v>
          </cell>
          <cell r="B3" t="str">
            <v>Oil Sesame</v>
          </cell>
          <cell r="C3" t="str">
            <v>LT</v>
          </cell>
          <cell r="D3" t="str">
            <v>CBCF Dry A</v>
          </cell>
          <cell r="E3">
            <v>1</v>
          </cell>
          <cell r="F3">
            <v>7.2774999999999999</v>
          </cell>
        </row>
        <row r="4">
          <cell r="A4" t="str">
            <v>20-100000452</v>
          </cell>
          <cell r="B4" t="str">
            <v>Bamboo Shoots Sliced In Water</v>
          </cell>
          <cell r="C4" t="str">
            <v>KG</v>
          </cell>
          <cell r="D4" t="str">
            <v>CBCF Dry A</v>
          </cell>
          <cell r="E4">
            <v>1</v>
          </cell>
          <cell r="F4">
            <v>1.2005999999999999</v>
          </cell>
        </row>
        <row r="5">
          <cell r="A5" t="str">
            <v>20-100000453</v>
          </cell>
          <cell r="B5" t="str">
            <v>Coconut Milk 14 Oz</v>
          </cell>
          <cell r="C5" t="str">
            <v>EA</v>
          </cell>
          <cell r="D5" t="str">
            <v>CBCF Dry A</v>
          </cell>
          <cell r="E5">
            <v>1</v>
          </cell>
          <cell r="F5">
            <v>0.61219999999999997</v>
          </cell>
        </row>
        <row r="6">
          <cell r="A6" t="str">
            <v>20-100000454</v>
          </cell>
          <cell r="B6" t="str">
            <v>Wonton Skins</v>
          </cell>
          <cell r="C6" t="str">
            <v>KG</v>
          </cell>
          <cell r="D6" t="str">
            <v>CBCF Frozen Vegetable</v>
          </cell>
          <cell r="E6">
            <v>1</v>
          </cell>
          <cell r="F6">
            <v>1.9352</v>
          </cell>
        </row>
        <row r="7">
          <cell r="A7" t="str">
            <v>20-100000455</v>
          </cell>
          <cell r="B7" t="str">
            <v>Black Bean Sauce 8 Oz Btl</v>
          </cell>
          <cell r="C7" t="str">
            <v>EA</v>
          </cell>
          <cell r="D7" t="str">
            <v>CBCF Dry A</v>
          </cell>
          <cell r="E7">
            <v>1</v>
          </cell>
          <cell r="F7">
            <v>1.7376</v>
          </cell>
        </row>
        <row r="8">
          <cell r="A8" t="str">
            <v>20-100000457</v>
          </cell>
          <cell r="B8" t="str">
            <v>Kropoek (Pappadam)</v>
          </cell>
          <cell r="C8" t="str">
            <v>KG</v>
          </cell>
          <cell r="D8" t="str">
            <v>CBCF Dry A</v>
          </cell>
          <cell r="E8">
            <v>1</v>
          </cell>
          <cell r="F8">
            <v>6.9718999999999998</v>
          </cell>
        </row>
        <row r="9">
          <cell r="A9" t="str">
            <v>20-100000458</v>
          </cell>
          <cell r="B9" t="str">
            <v>Hoisin Sauce</v>
          </cell>
          <cell r="C9" t="str">
            <v>LT</v>
          </cell>
          <cell r="D9" t="str">
            <v>CBCF Dry A</v>
          </cell>
          <cell r="E9">
            <v>1</v>
          </cell>
          <cell r="F9">
            <v>1.6702999999999999</v>
          </cell>
        </row>
        <row r="10">
          <cell r="A10" t="str">
            <v>20-100000459</v>
          </cell>
          <cell r="B10" t="str">
            <v>Vinegar Rice Wine</v>
          </cell>
          <cell r="C10" t="str">
            <v>LT</v>
          </cell>
          <cell r="D10" t="str">
            <v>CBCF Dairy B</v>
          </cell>
          <cell r="E10">
            <v>1</v>
          </cell>
          <cell r="F10">
            <v>2.2315999999999998</v>
          </cell>
        </row>
        <row r="11">
          <cell r="A11" t="str">
            <v>20-100000460</v>
          </cell>
          <cell r="B11" t="str">
            <v>Wasabi</v>
          </cell>
          <cell r="C11" t="str">
            <v>KG</v>
          </cell>
          <cell r="D11" t="str">
            <v>CBCF Dairy B</v>
          </cell>
          <cell r="E11">
            <v>1</v>
          </cell>
          <cell r="F11">
            <v>5.4452999999999996</v>
          </cell>
        </row>
        <row r="12">
          <cell r="A12" t="str">
            <v>20-100000461</v>
          </cell>
          <cell r="B12" t="str">
            <v>Dry Seaweed (Nori) Sheet 500/Cs</v>
          </cell>
          <cell r="C12" t="str">
            <v>CS</v>
          </cell>
          <cell r="D12" t="str">
            <v>CBCF Dairy B</v>
          </cell>
          <cell r="E12">
            <v>1</v>
          </cell>
          <cell r="F12">
            <v>74.215100000000007</v>
          </cell>
        </row>
        <row r="13">
          <cell r="A13" t="str">
            <v>20-100000462</v>
          </cell>
          <cell r="B13" t="str">
            <v>Pickled Ginger (Gari)</v>
          </cell>
          <cell r="C13" t="str">
            <v>KG</v>
          </cell>
          <cell r="D13" t="str">
            <v>CBCF Dairy B</v>
          </cell>
          <cell r="E13">
            <v>1</v>
          </cell>
          <cell r="F13">
            <v>2.3130999999999999</v>
          </cell>
        </row>
        <row r="14">
          <cell r="A14" t="str">
            <v>20-100000463</v>
          </cell>
          <cell r="B14" t="str">
            <v>Rice Pearl/Short Grain (Japanese Style)</v>
          </cell>
          <cell r="C14" t="str">
            <v>KG</v>
          </cell>
          <cell r="D14" t="str">
            <v>CBCF Dairy B</v>
          </cell>
          <cell r="E14">
            <v>1</v>
          </cell>
          <cell r="F14">
            <v>0.99099999999999999</v>
          </cell>
        </row>
        <row r="15">
          <cell r="A15" t="str">
            <v>20-100000464</v>
          </cell>
          <cell r="B15" t="str">
            <v>Bran Bakers Extra Coarse</v>
          </cell>
          <cell r="C15" t="str">
            <v>KG</v>
          </cell>
          <cell r="D15" t="str">
            <v>CBCF Dry A</v>
          </cell>
          <cell r="E15">
            <v>1</v>
          </cell>
          <cell r="F15">
            <v>0.88109999999999999</v>
          </cell>
        </row>
        <row r="16">
          <cell r="A16" t="str">
            <v>20-100000465</v>
          </cell>
          <cell r="B16" t="str">
            <v>FLOUR FOCACCIA BREAD MIX ABEL &amp; SCHAFER #21073</v>
          </cell>
          <cell r="C16" t="str">
            <v>KG</v>
          </cell>
          <cell r="D16" t="str">
            <v>CBCF Dry A</v>
          </cell>
          <cell r="E16">
            <v>1</v>
          </cell>
          <cell r="F16">
            <v>1.9175</v>
          </cell>
        </row>
        <row r="17">
          <cell r="A17" t="str">
            <v>20-100000468</v>
          </cell>
          <cell r="B17" t="str">
            <v>FLOUR WHEAT &amp; HONEY (50%) BASE ABEL &amp; SCHAFER #31030</v>
          </cell>
          <cell r="C17" t="str">
            <v>KG</v>
          </cell>
          <cell r="D17" t="str">
            <v>CBCF Dry A</v>
          </cell>
          <cell r="E17">
            <v>1</v>
          </cell>
          <cell r="F17">
            <v>2.0335000000000001</v>
          </cell>
        </row>
        <row r="18">
          <cell r="A18" t="str">
            <v>20-100000469</v>
          </cell>
          <cell r="B18" t="str">
            <v>Diastatic Malt Additive</v>
          </cell>
          <cell r="C18" t="str">
            <v>KG</v>
          </cell>
          <cell r="D18" t="str">
            <v>CBCF Dry A</v>
          </cell>
          <cell r="E18">
            <v>1</v>
          </cell>
          <cell r="F18">
            <v>2.8193999999999999</v>
          </cell>
        </row>
        <row r="19">
          <cell r="A19" t="str">
            <v>20-100000471</v>
          </cell>
          <cell r="B19" t="str">
            <v>Flour Bakers Hard Wheat 1/50 (Manitoba Typo 00)</v>
          </cell>
          <cell r="C19" t="str">
            <v>KG</v>
          </cell>
          <cell r="D19" t="str">
            <v>CBCF Dry A</v>
          </cell>
          <cell r="E19">
            <v>1</v>
          </cell>
          <cell r="F19">
            <v>0.61119999999999997</v>
          </cell>
        </row>
        <row r="20">
          <cell r="A20" t="str">
            <v>20-100000472</v>
          </cell>
          <cell r="B20" t="str">
            <v>Flour Buckwheat</v>
          </cell>
          <cell r="C20" t="str">
            <v>KG</v>
          </cell>
          <cell r="D20" t="str">
            <v>CBCF Dry C</v>
          </cell>
          <cell r="E20">
            <v>1</v>
          </cell>
          <cell r="F20">
            <v>3.7692999999999999</v>
          </cell>
        </row>
        <row r="21">
          <cell r="A21" t="str">
            <v>20-100000473</v>
          </cell>
          <cell r="B21" t="str">
            <v>Rice Ground (Flour)</v>
          </cell>
          <cell r="C21" t="str">
            <v>KG</v>
          </cell>
          <cell r="D21" t="str">
            <v>CBCF Dry A</v>
          </cell>
          <cell r="E21">
            <v>1</v>
          </cell>
          <cell r="F21">
            <v>0.79159999999999997</v>
          </cell>
        </row>
        <row r="22">
          <cell r="A22" t="str">
            <v>20-100000474</v>
          </cell>
          <cell r="B22" t="str">
            <v>Flour Rye</v>
          </cell>
          <cell r="C22" t="str">
            <v>KG</v>
          </cell>
          <cell r="D22" t="str">
            <v>CBCF Dry A</v>
          </cell>
          <cell r="E22">
            <v>1</v>
          </cell>
          <cell r="F22">
            <v>0.88109999999999999</v>
          </cell>
        </row>
        <row r="23">
          <cell r="A23" t="str">
            <v>20-100000475</v>
          </cell>
          <cell r="B23" t="str">
            <v>Flour Semolina</v>
          </cell>
          <cell r="C23" t="str">
            <v>KG</v>
          </cell>
          <cell r="D23" t="str">
            <v>CBCF Dry A</v>
          </cell>
          <cell r="E23">
            <v>1</v>
          </cell>
          <cell r="F23">
            <v>0.80269999999999997</v>
          </cell>
        </row>
        <row r="24">
          <cell r="A24" t="str">
            <v>20-100000476</v>
          </cell>
          <cell r="B24" t="str">
            <v>FLOUR SIX GRAIN (50%) BASE ABEL &amp; SCHAFER #31020</v>
          </cell>
          <cell r="C24" t="str">
            <v>KG</v>
          </cell>
          <cell r="D24" t="str">
            <v>CBCF Dry A</v>
          </cell>
          <cell r="E24">
            <v>1</v>
          </cell>
          <cell r="F24">
            <v>2.1362999999999999</v>
          </cell>
        </row>
        <row r="25">
          <cell r="A25" t="str">
            <v>20-100000477</v>
          </cell>
          <cell r="B25" t="str">
            <v>FLOUR PUMPERNICKEL (50%) BASE ABEL &amp; SCHAFER #61063 ( NEW GERMAN )</v>
          </cell>
          <cell r="C25" t="str">
            <v>KG</v>
          </cell>
          <cell r="D25" t="str">
            <v>CBCF Dry A</v>
          </cell>
          <cell r="E25">
            <v>1</v>
          </cell>
          <cell r="F25">
            <v>1.9228000000000001</v>
          </cell>
        </row>
        <row r="26">
          <cell r="A26" t="str">
            <v>20-100000478</v>
          </cell>
          <cell r="B26" t="str">
            <v>MUFFIN MIX FIBER NUGGET (OAT BRAN) ABEL &amp; SCHAFER #22051</v>
          </cell>
          <cell r="C26" t="str">
            <v>KG</v>
          </cell>
          <cell r="D26" t="str">
            <v>CBCF Dry A</v>
          </cell>
          <cell r="E26">
            <v>1</v>
          </cell>
          <cell r="F26">
            <v>2.0388000000000002</v>
          </cell>
        </row>
        <row r="27">
          <cell r="A27" t="str">
            <v>20-100000480</v>
          </cell>
          <cell r="B27" t="str">
            <v>MUFFIN MIX COTTON GOLD ABEL &amp; SCHAFER #22053</v>
          </cell>
          <cell r="C27" t="str">
            <v>KG</v>
          </cell>
          <cell r="D27" t="str">
            <v>CBCF Dry A</v>
          </cell>
          <cell r="E27">
            <v>1</v>
          </cell>
          <cell r="F27">
            <v>1.869</v>
          </cell>
        </row>
        <row r="28">
          <cell r="A28" t="str">
            <v>20-100000481</v>
          </cell>
          <cell r="B28" t="str">
            <v>FLOUR MIX YEAST RAISED DONUT ABEL &amp; SCHAFER #22017</v>
          </cell>
          <cell r="C28" t="str">
            <v>KG</v>
          </cell>
          <cell r="D28" t="str">
            <v>CBCF Dry A</v>
          </cell>
          <cell r="E28">
            <v>1</v>
          </cell>
          <cell r="F28">
            <v>1.5532999999999999</v>
          </cell>
        </row>
        <row r="29">
          <cell r="A29" t="str">
            <v>20-100000482</v>
          </cell>
          <cell r="B29" t="str">
            <v>Glucose Liquid/Syrup</v>
          </cell>
          <cell r="C29" t="str">
            <v>KG</v>
          </cell>
          <cell r="D29" t="str">
            <v>CBCF Dry C</v>
          </cell>
          <cell r="E29">
            <v>1</v>
          </cell>
          <cell r="F29">
            <v>1.2807999999999999</v>
          </cell>
        </row>
        <row r="30">
          <cell r="A30" t="str">
            <v>20-100000485</v>
          </cell>
          <cell r="B30" t="str">
            <v>Caramel Color</v>
          </cell>
          <cell r="C30" t="str">
            <v>LT</v>
          </cell>
          <cell r="D30" t="str">
            <v>CBCF Dry A</v>
          </cell>
          <cell r="E30">
            <v>1</v>
          </cell>
          <cell r="F30">
            <v>1.4887999999999999</v>
          </cell>
        </row>
        <row r="31">
          <cell r="A31" t="str">
            <v>20-100000486</v>
          </cell>
          <cell r="B31" t="str">
            <v>FILLING HAZELNUT ABEL &amp; SCHAFER #21073</v>
          </cell>
          <cell r="C31" t="str">
            <v>KG</v>
          </cell>
          <cell r="D31" t="str">
            <v>CBCF Dry C</v>
          </cell>
          <cell r="E31">
            <v>1</v>
          </cell>
          <cell r="F31">
            <v>5.4880000000000004</v>
          </cell>
        </row>
        <row r="32">
          <cell r="A32" t="str">
            <v>20-100000487</v>
          </cell>
          <cell r="B32" t="str">
            <v>Bread White Sandwich Fresh Sliced</v>
          </cell>
          <cell r="C32" t="str">
            <v>KG</v>
          </cell>
          <cell r="D32" t="str">
            <v>CBCF Dairy B</v>
          </cell>
          <cell r="E32">
            <v>1</v>
          </cell>
          <cell r="F32">
            <v>1.0558000000000001</v>
          </cell>
        </row>
        <row r="33">
          <cell r="A33" t="str">
            <v>20-100000489</v>
          </cell>
          <cell r="B33" t="str">
            <v>Bread Whole Wheat Fresh Sliced</v>
          </cell>
          <cell r="C33" t="str">
            <v>KG</v>
          </cell>
          <cell r="D33" t="str">
            <v>CBCF Dairy B</v>
          </cell>
          <cell r="E33">
            <v>1</v>
          </cell>
          <cell r="F33">
            <v>1.0558000000000001</v>
          </cell>
        </row>
        <row r="34">
          <cell r="A34" t="str">
            <v>20-100000491</v>
          </cell>
          <cell r="B34" t="str">
            <v>Buns Hot Dog</v>
          </cell>
          <cell r="C34" t="str">
            <v>DZ</v>
          </cell>
          <cell r="D34" t="str">
            <v>CBCF Dairy C</v>
          </cell>
          <cell r="E34">
            <v>1</v>
          </cell>
          <cell r="F34">
            <v>0.97919999999999996</v>
          </cell>
        </row>
        <row r="35">
          <cell r="A35" t="str">
            <v>20-100000492</v>
          </cell>
          <cell r="B35" t="str">
            <v>Buns Hamburger Assorted 4-4.5</v>
          </cell>
          <cell r="C35" t="str">
            <v>DZ</v>
          </cell>
          <cell r="D35" t="str">
            <v>CBCF Dairy C</v>
          </cell>
          <cell r="E35">
            <v>1</v>
          </cell>
          <cell r="F35">
            <v>1.0417000000000001</v>
          </cell>
        </row>
        <row r="36">
          <cell r="A36" t="str">
            <v>20-100000498</v>
          </cell>
          <cell r="B36" t="str">
            <v>BEEF RIBEYE LIP-ON NAMP #112A, 11-14 LB, 2X2USDA SEL,CAN AA,AUS PRS GF 2243</v>
          </cell>
          <cell r="C36" t="str">
            <v>KG</v>
          </cell>
          <cell r="D36" t="str">
            <v>CBCF Frozen Meat</v>
          </cell>
          <cell r="E36">
            <v>1</v>
          </cell>
          <cell r="F36">
            <v>15.0198</v>
          </cell>
        </row>
        <row r="37">
          <cell r="A37" t="str">
            <v>20-100000499</v>
          </cell>
          <cell r="B37" t="str">
            <v>BEEF STRIPLOIN BNLS#180 0 X 1 10-13 LB 1/4 TRIM USDA CHO CAN AAA, AUS PRS GF2142</v>
          </cell>
          <cell r="C37" t="str">
            <v>KG</v>
          </cell>
          <cell r="D37" t="str">
            <v>CBCF Frozen Meat</v>
          </cell>
          <cell r="E37">
            <v>1</v>
          </cell>
          <cell r="F37">
            <v>8.8241999999999994</v>
          </cell>
        </row>
        <row r="38">
          <cell r="A38" t="str">
            <v>20-100000500</v>
          </cell>
          <cell r="B38" t="str">
            <v>BEEF VEIN STEAK 7OZ / STRIP LOIN,  BNLS#180A 1X1, 14 LB UP, USDA SEL/CHOICE</v>
          </cell>
          <cell r="C38" t="str">
            <v>KG</v>
          </cell>
          <cell r="D38" t="str">
            <v>CBCF Frozen Meat</v>
          </cell>
          <cell r="E38">
            <v>1</v>
          </cell>
          <cell r="F38">
            <v>6.0572999999999997</v>
          </cell>
        </row>
        <row r="39">
          <cell r="A39" t="str">
            <v>20-100000501</v>
          </cell>
          <cell r="B39" t="str">
            <v>BEEF TOP SIRLOIN BUTT BONELESS NAMP #184 CHOICE 9-11 LBS</v>
          </cell>
          <cell r="C39" t="str">
            <v>KG</v>
          </cell>
          <cell r="D39" t="str">
            <v>CBCF Frozen Meat</v>
          </cell>
          <cell r="E39">
            <v>1</v>
          </cell>
          <cell r="F39">
            <v>6.3876999999999997</v>
          </cell>
        </row>
        <row r="40">
          <cell r="A40" t="str">
            <v>20-100000502</v>
          </cell>
          <cell r="B40" t="str">
            <v>BEEF TENDERLOIN, DEF, SM ON, #189A 5 LB UP, USDA SEL, CAN AA, AUS PRS GF 100 DAY</v>
          </cell>
          <cell r="C40" t="str">
            <v>KG</v>
          </cell>
          <cell r="D40" t="str">
            <v>CBCF Frozen Meat</v>
          </cell>
          <cell r="E40">
            <v>1</v>
          </cell>
          <cell r="F40">
            <v>20.484500000000001</v>
          </cell>
        </row>
        <row r="41">
          <cell r="A41" t="str">
            <v>20-100000506</v>
          </cell>
          <cell r="B41" t="str">
            <v>BEEF CHICAGO ROUND, HANDLE ON 3 IN NAMP #166B</v>
          </cell>
          <cell r="C41" t="str">
            <v>KG</v>
          </cell>
          <cell r="D41" t="str">
            <v>CBCF Frozen Meat</v>
          </cell>
          <cell r="E41">
            <v>1</v>
          </cell>
          <cell r="F41">
            <v>5.0220000000000002</v>
          </cell>
        </row>
        <row r="42">
          <cell r="A42" t="str">
            <v>20-100000508</v>
          </cell>
          <cell r="B42" t="str">
            <v>BEEF BRISKET, BONELESS, DECKLE-OFF CORNED NAMP #601</v>
          </cell>
          <cell r="C42" t="str">
            <v>KG</v>
          </cell>
          <cell r="D42" t="str">
            <v>CBCF Frozen Meat</v>
          </cell>
          <cell r="E42">
            <v>1</v>
          </cell>
          <cell r="F42">
            <v>7.5991999999999997</v>
          </cell>
        </row>
        <row r="43">
          <cell r="A43" t="str">
            <v>20-100000509</v>
          </cell>
          <cell r="B43" t="str">
            <v>BEEF FLANK, FLANK STEAK NAMP #193 CHOICE 1-2 LBS</v>
          </cell>
          <cell r="C43" t="str">
            <v>KG</v>
          </cell>
          <cell r="D43" t="str">
            <v>CBCF Frozen Meat</v>
          </cell>
          <cell r="E43">
            <v>1</v>
          </cell>
          <cell r="F43">
            <v>8.7446000000000002</v>
          </cell>
        </row>
        <row r="44">
          <cell r="A44" t="str">
            <v>20-100000510</v>
          </cell>
          <cell r="B44" t="str">
            <v>BEEF OXTAIL NAMP #1791</v>
          </cell>
          <cell r="C44" t="str">
            <v>KG</v>
          </cell>
          <cell r="D44" t="str">
            <v>CBCF Frozen Meat</v>
          </cell>
          <cell r="E44">
            <v>1</v>
          </cell>
          <cell r="F44">
            <v>7.1588000000000003</v>
          </cell>
        </row>
        <row r="45">
          <cell r="A45" t="str">
            <v>20-100000511</v>
          </cell>
          <cell r="B45" t="str">
            <v>BEEF PASTRAMI BRISKET FLAT DENUDED NAMP #611</v>
          </cell>
          <cell r="C45" t="str">
            <v>KG</v>
          </cell>
          <cell r="D45" t="str">
            <v>CBCF Frozen Meat</v>
          </cell>
          <cell r="E45">
            <v>1</v>
          </cell>
          <cell r="F45">
            <v>8.5242000000000004</v>
          </cell>
        </row>
        <row r="46">
          <cell r="A46" t="str">
            <v>20-100000512</v>
          </cell>
          <cell r="B46" t="str">
            <v>BEEF TONGUE RAW NAMP #1710</v>
          </cell>
          <cell r="C46" t="str">
            <v>KG</v>
          </cell>
          <cell r="D46" t="str">
            <v>CBCF Frozen Meat</v>
          </cell>
          <cell r="E46">
            <v>1</v>
          </cell>
          <cell r="F46">
            <v>8.8106000000000009</v>
          </cell>
        </row>
        <row r="47">
          <cell r="A47" t="str">
            <v>20-100000516</v>
          </cell>
          <cell r="B47" t="str">
            <v>BEEF TRIPE HONEYCOMB NAMP #1739</v>
          </cell>
          <cell r="C47" t="str">
            <v>KG</v>
          </cell>
          <cell r="D47" t="str">
            <v>CBCF Frozen Meat</v>
          </cell>
          <cell r="E47">
            <v>1</v>
          </cell>
          <cell r="F47">
            <v>2.6211000000000002</v>
          </cell>
        </row>
        <row r="48">
          <cell r="A48" t="str">
            <v>20-100000517</v>
          </cell>
          <cell r="B48" t="str">
            <v>BEEF SHORT RIBS TRIMMED NAMP #123A</v>
          </cell>
          <cell r="C48" t="str">
            <v>KG</v>
          </cell>
          <cell r="D48" t="str">
            <v>CBCF Frozen Meat</v>
          </cell>
          <cell r="E48">
            <v>1</v>
          </cell>
          <cell r="F48">
            <v>7.3569000000000004</v>
          </cell>
        </row>
        <row r="49">
          <cell r="A49" t="str">
            <v>20-100000518</v>
          </cell>
          <cell r="B49" t="str">
            <v>Bones - Beef with Marrow/Cut 3" Pieces NAMP #134</v>
          </cell>
          <cell r="C49" t="str">
            <v>KG</v>
          </cell>
          <cell r="D49" t="str">
            <v>CBCF Frozen Meat</v>
          </cell>
          <cell r="E49">
            <v>1</v>
          </cell>
          <cell r="F49">
            <v>1.2117</v>
          </cell>
        </row>
        <row r="50">
          <cell r="A50" t="str">
            <v>20-100000520</v>
          </cell>
          <cell r="B50" t="str">
            <v>American White Loaf</v>
          </cell>
          <cell r="C50" t="str">
            <v>KG</v>
          </cell>
          <cell r="D50" t="str">
            <v>CBCF Dairy A</v>
          </cell>
          <cell r="E50">
            <v>1</v>
          </cell>
          <cell r="F50">
            <v>3.7927</v>
          </cell>
        </row>
        <row r="51">
          <cell r="A51" t="str">
            <v>20-100000521</v>
          </cell>
          <cell r="B51" t="str">
            <v>American White Sliced  120 Slices/5 Lb</v>
          </cell>
          <cell r="C51" t="str">
            <v>KG</v>
          </cell>
          <cell r="D51" t="str">
            <v>CBCF Dairy A</v>
          </cell>
          <cell r="E51">
            <v>1</v>
          </cell>
          <cell r="F51">
            <v>3.2856000000000001</v>
          </cell>
        </row>
        <row r="52">
          <cell r="A52" t="str">
            <v>20-100000522</v>
          </cell>
          <cell r="B52" t="str">
            <v>Feta</v>
          </cell>
          <cell r="C52" t="str">
            <v>KG</v>
          </cell>
          <cell r="D52" t="str">
            <v>CBCF Dairy A</v>
          </cell>
          <cell r="E52">
            <v>1</v>
          </cell>
          <cell r="F52">
            <v>3.1974</v>
          </cell>
        </row>
        <row r="53">
          <cell r="A53" t="str">
            <v>20-100000523</v>
          </cell>
          <cell r="B53" t="str">
            <v>American Yellow Loaf</v>
          </cell>
          <cell r="C53" t="str">
            <v>KG</v>
          </cell>
          <cell r="D53" t="str">
            <v>CBCF Dairy A</v>
          </cell>
          <cell r="E53">
            <v>1</v>
          </cell>
          <cell r="F53">
            <v>3.6825000000000001</v>
          </cell>
        </row>
        <row r="54">
          <cell r="A54" t="str">
            <v>20-100000524</v>
          </cell>
          <cell r="B54" t="str">
            <v>American Yellow Sliced 120 Slices/5 Lb</v>
          </cell>
          <cell r="C54" t="str">
            <v>KG</v>
          </cell>
          <cell r="D54" t="str">
            <v>CBCF Dairy A</v>
          </cell>
          <cell r="E54">
            <v>1</v>
          </cell>
          <cell r="F54">
            <v>3.0649999999999999</v>
          </cell>
        </row>
        <row r="55">
          <cell r="A55" t="str">
            <v>20-100000525</v>
          </cell>
          <cell r="B55" t="str">
            <v>Blue Cheese Domestic</v>
          </cell>
          <cell r="C55" t="str">
            <v>KG</v>
          </cell>
          <cell r="D55" t="str">
            <v>CBCF Dairy A</v>
          </cell>
          <cell r="E55">
            <v>1</v>
          </cell>
          <cell r="F55">
            <v>6.4828999999999999</v>
          </cell>
        </row>
        <row r="56">
          <cell r="A56" t="str">
            <v>20-100000526</v>
          </cell>
          <cell r="B56" t="str">
            <v>Cheddar Mild</v>
          </cell>
          <cell r="C56" t="str">
            <v>KG</v>
          </cell>
          <cell r="D56" t="str">
            <v>CBCF Dairy A</v>
          </cell>
          <cell r="E56">
            <v>1</v>
          </cell>
          <cell r="F56">
            <v>3.8809</v>
          </cell>
        </row>
        <row r="57">
          <cell r="A57" t="str">
            <v>20-100000527</v>
          </cell>
          <cell r="B57" t="str">
            <v>Cream Cheese</v>
          </cell>
          <cell r="C57" t="str">
            <v>KG</v>
          </cell>
          <cell r="D57" t="str">
            <v>CBCF Dairy A</v>
          </cell>
          <cell r="E57">
            <v>1</v>
          </cell>
          <cell r="F57">
            <v>3.6825000000000001</v>
          </cell>
        </row>
        <row r="58">
          <cell r="A58" t="str">
            <v>20-100000528</v>
          </cell>
          <cell r="B58" t="str">
            <v>Emmenthal</v>
          </cell>
          <cell r="C58" t="str">
            <v>KG</v>
          </cell>
          <cell r="D58" t="str">
            <v>CBCF Dairy A</v>
          </cell>
          <cell r="E58">
            <v>1</v>
          </cell>
          <cell r="F58">
            <v>4.7188999999999997</v>
          </cell>
        </row>
        <row r="59">
          <cell r="A59" t="str">
            <v>20-100000529</v>
          </cell>
          <cell r="B59" t="str">
            <v>Mozzarella Fresh In Water (Log  125 to 500 grms) 45% Fat Content</v>
          </cell>
          <cell r="C59" t="str">
            <v>KG</v>
          </cell>
          <cell r="D59" t="str">
            <v>CBCF Dairy A</v>
          </cell>
          <cell r="E59">
            <v>1</v>
          </cell>
          <cell r="F59">
            <v>7.1223999999999998</v>
          </cell>
        </row>
        <row r="60">
          <cell r="A60" t="str">
            <v>20-100000530</v>
          </cell>
          <cell r="B60" t="str">
            <v>Mozzarella Loaf Whole Milk</v>
          </cell>
          <cell r="C60" t="str">
            <v>KG</v>
          </cell>
          <cell r="D60" t="str">
            <v>CBCF Dairy A</v>
          </cell>
          <cell r="E60">
            <v>1</v>
          </cell>
          <cell r="F60">
            <v>3.9912000000000001</v>
          </cell>
        </row>
        <row r="61">
          <cell r="A61" t="str">
            <v>20-100000531</v>
          </cell>
          <cell r="B61" t="str">
            <v>Monterey Jack</v>
          </cell>
          <cell r="C61" t="str">
            <v>KG</v>
          </cell>
          <cell r="D61" t="str">
            <v>CBCF Dairy A</v>
          </cell>
          <cell r="E61">
            <v>1</v>
          </cell>
          <cell r="F61">
            <v>3.8809</v>
          </cell>
        </row>
        <row r="62">
          <cell r="A62" t="str">
            <v>20-100000532</v>
          </cell>
          <cell r="B62" t="str">
            <v>Muenster Wisconsin</v>
          </cell>
          <cell r="C62" t="str">
            <v>KG</v>
          </cell>
          <cell r="D62" t="str">
            <v>CBCF Dairy A</v>
          </cell>
          <cell r="E62">
            <v>1</v>
          </cell>
          <cell r="F62">
            <v>4.1234999999999999</v>
          </cell>
        </row>
        <row r="63">
          <cell r="A63" t="str">
            <v>20-100000533</v>
          </cell>
          <cell r="B63" t="str">
            <v>Parmesan For Grating</v>
          </cell>
          <cell r="C63" t="str">
            <v>KG</v>
          </cell>
          <cell r="D63" t="str">
            <v>CBCF Dairy A</v>
          </cell>
          <cell r="E63">
            <v>1</v>
          </cell>
          <cell r="F63">
            <v>7.0263999999999998</v>
          </cell>
        </row>
        <row r="64">
          <cell r="A64" t="str">
            <v>20-100000534</v>
          </cell>
          <cell r="B64" t="str">
            <v>Pimento (Pepper Jack)</v>
          </cell>
          <cell r="C64" t="str">
            <v>KG</v>
          </cell>
          <cell r="D64" t="str">
            <v>CBCF Dairy A</v>
          </cell>
          <cell r="E64">
            <v>1</v>
          </cell>
          <cell r="F64">
            <v>3.7927</v>
          </cell>
        </row>
        <row r="65">
          <cell r="A65" t="str">
            <v>20-100000535</v>
          </cell>
          <cell r="B65" t="str">
            <v>Provolone Log Domestic</v>
          </cell>
          <cell r="C65" t="str">
            <v>KG</v>
          </cell>
          <cell r="D65" t="str">
            <v>CBCF Dairy A</v>
          </cell>
          <cell r="E65">
            <v>1</v>
          </cell>
          <cell r="F65">
            <v>4.1013999999999999</v>
          </cell>
        </row>
        <row r="66">
          <cell r="A66" t="str">
            <v>20-100000536</v>
          </cell>
          <cell r="B66" t="str">
            <v>Ricotta</v>
          </cell>
          <cell r="C66" t="str">
            <v>KG</v>
          </cell>
          <cell r="D66" t="str">
            <v>CBCF Dairy A</v>
          </cell>
          <cell r="E66">
            <v>1</v>
          </cell>
          <cell r="F66">
            <v>3.2635000000000001</v>
          </cell>
        </row>
        <row r="67">
          <cell r="A67" t="str">
            <v>20-100000537</v>
          </cell>
          <cell r="B67" t="str">
            <v>Cheddar Smoked</v>
          </cell>
          <cell r="C67" t="str">
            <v>KG</v>
          </cell>
          <cell r="D67" t="str">
            <v>CBCF Dairy A</v>
          </cell>
          <cell r="E67">
            <v>1</v>
          </cell>
          <cell r="F67">
            <v>6.2183000000000002</v>
          </cell>
        </row>
        <row r="68">
          <cell r="A68" t="str">
            <v>20-100000538</v>
          </cell>
          <cell r="B68" t="str">
            <v>Fontina</v>
          </cell>
          <cell r="C68" t="str">
            <v>KG</v>
          </cell>
          <cell r="D68" t="str">
            <v>CBCF Dairy A</v>
          </cell>
          <cell r="E68">
            <v>1</v>
          </cell>
          <cell r="F68">
            <v>6.0198</v>
          </cell>
        </row>
        <row r="69">
          <cell r="A69" t="str">
            <v>20-100000539</v>
          </cell>
          <cell r="B69" t="str">
            <v>Havarti</v>
          </cell>
          <cell r="C69" t="str">
            <v>KG</v>
          </cell>
          <cell r="D69" t="str">
            <v>CBCF Dairy A</v>
          </cell>
          <cell r="E69">
            <v>1</v>
          </cell>
          <cell r="F69">
            <v>4.4763000000000002</v>
          </cell>
        </row>
        <row r="70">
          <cell r="A70" t="str">
            <v>20-100000542</v>
          </cell>
          <cell r="B70" t="str">
            <v>Derby With Port Wine</v>
          </cell>
          <cell r="C70" t="str">
            <v>KG</v>
          </cell>
          <cell r="D70" t="str">
            <v>CBCF Dairy A</v>
          </cell>
          <cell r="E70">
            <v>1</v>
          </cell>
          <cell r="F70">
            <v>12.9879</v>
          </cell>
        </row>
        <row r="71">
          <cell r="A71" t="str">
            <v>20-100000545</v>
          </cell>
          <cell r="B71" t="str">
            <v>Stilton Blue</v>
          </cell>
          <cell r="C71" t="str">
            <v>KG</v>
          </cell>
          <cell r="D71" t="str">
            <v>CBCF Dairy A</v>
          </cell>
          <cell r="E71">
            <v>1</v>
          </cell>
          <cell r="F71">
            <v>14.9503</v>
          </cell>
        </row>
        <row r="72">
          <cell r="A72" t="str">
            <v>20-100000548</v>
          </cell>
          <cell r="B72" t="str">
            <v>Brie 8 Oz.</v>
          </cell>
          <cell r="C72" t="str">
            <v>EA</v>
          </cell>
          <cell r="D72" t="str">
            <v>CBCF Dairy A</v>
          </cell>
          <cell r="E72">
            <v>1</v>
          </cell>
          <cell r="F72">
            <v>2.29</v>
          </cell>
        </row>
        <row r="73">
          <cell r="A73" t="str">
            <v>20-100000549</v>
          </cell>
          <cell r="B73" t="str">
            <v>Camembert Round/Wedges 8 Oz.</v>
          </cell>
          <cell r="C73" t="str">
            <v>EA</v>
          </cell>
          <cell r="D73" t="str">
            <v>CBCF Dairy A</v>
          </cell>
          <cell r="E73">
            <v>1</v>
          </cell>
          <cell r="F73">
            <v>2.29</v>
          </cell>
        </row>
        <row r="74">
          <cell r="A74" t="str">
            <v>20-100000551</v>
          </cell>
          <cell r="B74" t="str">
            <v>Roquefort 54%</v>
          </cell>
          <cell r="C74" t="str">
            <v>KG</v>
          </cell>
          <cell r="D74" t="str">
            <v>CBCF Dairy A</v>
          </cell>
          <cell r="E74">
            <v>1</v>
          </cell>
          <cell r="F74">
            <v>18.7211</v>
          </cell>
        </row>
        <row r="75">
          <cell r="A75" t="str">
            <v>20-100000552</v>
          </cell>
          <cell r="B75" t="str">
            <v>Pecorino With Black Pepper</v>
          </cell>
          <cell r="C75" t="str">
            <v>KG</v>
          </cell>
          <cell r="D75" t="str">
            <v>CBCF Dairy A</v>
          </cell>
          <cell r="E75">
            <v>1</v>
          </cell>
          <cell r="F75">
            <v>9.3710000000000004</v>
          </cell>
        </row>
        <row r="76">
          <cell r="A76" t="str">
            <v>20-100000555</v>
          </cell>
          <cell r="B76" t="str">
            <v>Gruyere de Comte, D.O.C.Jura Alps France</v>
          </cell>
          <cell r="C76" t="str">
            <v>KG</v>
          </cell>
          <cell r="D76" t="str">
            <v>CBCF Dairy A</v>
          </cell>
          <cell r="E76">
            <v>1</v>
          </cell>
          <cell r="F76">
            <v>16.2073</v>
          </cell>
        </row>
        <row r="77">
          <cell r="A77" t="str">
            <v>20-100000556</v>
          </cell>
          <cell r="B77" t="str">
            <v>Edamer 40% Block</v>
          </cell>
          <cell r="C77" t="str">
            <v>KG</v>
          </cell>
          <cell r="D77" t="str">
            <v>CBCF Dairy A</v>
          </cell>
          <cell r="E77">
            <v>1</v>
          </cell>
          <cell r="F77">
            <v>4.1676000000000002</v>
          </cell>
        </row>
        <row r="78">
          <cell r="A78" t="str">
            <v>20-100000557</v>
          </cell>
          <cell r="B78" t="str">
            <v>Gouda 45% Block</v>
          </cell>
          <cell r="C78" t="str">
            <v>KG</v>
          </cell>
          <cell r="D78" t="str">
            <v>CBCF Dairy A</v>
          </cell>
          <cell r="E78">
            <v>1</v>
          </cell>
          <cell r="F78">
            <v>4.1676000000000002</v>
          </cell>
        </row>
        <row r="79">
          <cell r="A79" t="str">
            <v>20-100000558</v>
          </cell>
          <cell r="B79" t="str">
            <v>Gouda Smoked</v>
          </cell>
          <cell r="C79" t="str">
            <v>KG</v>
          </cell>
          <cell r="D79" t="str">
            <v>CBCF Dairy A</v>
          </cell>
          <cell r="E79">
            <v>1</v>
          </cell>
          <cell r="F79">
            <v>5.2701000000000002</v>
          </cell>
        </row>
        <row r="80">
          <cell r="A80" t="str">
            <v>20-100000561</v>
          </cell>
          <cell r="B80" t="str">
            <v>Gorgonzola (Dolcelatte) Wisconsin</v>
          </cell>
          <cell r="C80" t="str">
            <v>KG</v>
          </cell>
          <cell r="D80" t="str">
            <v>CBCF Dairy A</v>
          </cell>
          <cell r="E80">
            <v>1</v>
          </cell>
          <cell r="F80">
            <v>6.3064999999999998</v>
          </cell>
        </row>
        <row r="81">
          <cell r="A81" t="str">
            <v>20-100000562</v>
          </cell>
          <cell r="B81" t="str">
            <v>Parmigiano Padano Italy</v>
          </cell>
          <cell r="C81" t="str">
            <v>KG</v>
          </cell>
          <cell r="D81" t="str">
            <v>CBCF Dairy A</v>
          </cell>
          <cell r="E81">
            <v>1</v>
          </cell>
          <cell r="F81">
            <v>11.731</v>
          </cell>
        </row>
        <row r="82">
          <cell r="A82" t="str">
            <v>20-100000563</v>
          </cell>
          <cell r="B82" t="str">
            <v>Mascarpone 85 Percent</v>
          </cell>
          <cell r="C82" t="str">
            <v>KG</v>
          </cell>
          <cell r="D82" t="str">
            <v>CBCF Dairy A</v>
          </cell>
          <cell r="E82">
            <v>1</v>
          </cell>
          <cell r="F82">
            <v>5.0353000000000003</v>
          </cell>
        </row>
        <row r="83">
          <cell r="A83" t="str">
            <v>20-100000564</v>
          </cell>
          <cell r="B83" t="str">
            <v>Goat Cheese</v>
          </cell>
          <cell r="C83" t="str">
            <v>KG</v>
          </cell>
          <cell r="D83" t="str">
            <v>CBCF Dairy A</v>
          </cell>
          <cell r="E83">
            <v>1</v>
          </cell>
          <cell r="F83">
            <v>10.7828</v>
          </cell>
        </row>
        <row r="84">
          <cell r="A84" t="str">
            <v>20-100000566</v>
          </cell>
          <cell r="B84" t="str">
            <v>Tofu</v>
          </cell>
          <cell r="C84" t="str">
            <v>KG</v>
          </cell>
          <cell r="D84" t="str">
            <v>CBCF Dairy A</v>
          </cell>
          <cell r="E84">
            <v>1</v>
          </cell>
          <cell r="F84">
            <v>2.8923000000000001</v>
          </cell>
        </row>
        <row r="85">
          <cell r="A85" t="str">
            <v>20-100000569</v>
          </cell>
          <cell r="B85" t="str">
            <v>Caviar Golden 500 Grams</v>
          </cell>
          <cell r="C85" t="str">
            <v>EA</v>
          </cell>
          <cell r="D85" t="str">
            <v>CBCF Frozen Vegetable</v>
          </cell>
          <cell r="E85">
            <v>1</v>
          </cell>
          <cell r="F85">
            <v>23.996500000000001</v>
          </cell>
        </row>
        <row r="86">
          <cell r="A86" t="str">
            <v>20-100000570</v>
          </cell>
          <cell r="B86" t="str">
            <v>Caviar Lumpfish Black 500 Grm</v>
          </cell>
          <cell r="C86" t="str">
            <v>EA</v>
          </cell>
          <cell r="D86" t="str">
            <v>CBCF Frozen Vegetable</v>
          </cell>
          <cell r="E86">
            <v>1</v>
          </cell>
          <cell r="F86">
            <v>19.223800000000001</v>
          </cell>
        </row>
        <row r="87">
          <cell r="A87" t="str">
            <v>20-100000571</v>
          </cell>
          <cell r="B87" t="str">
            <v>Caviar Red Salmon (Keta)</v>
          </cell>
          <cell r="C87" t="str">
            <v>KG</v>
          </cell>
          <cell r="D87" t="str">
            <v>CBCF Frozen Vegetable</v>
          </cell>
          <cell r="E87">
            <v>1</v>
          </cell>
          <cell r="F87">
            <v>52.921700000000001</v>
          </cell>
        </row>
        <row r="88">
          <cell r="A88" t="str">
            <v>20-100000577</v>
          </cell>
          <cell r="B88" t="str">
            <v>Milk Whole Homo 5 Gal Dispenser (20 Lt) USDA GRADE A</v>
          </cell>
          <cell r="C88" t="str">
            <v>EA</v>
          </cell>
          <cell r="D88" t="str">
            <v>CBCF Dairy B</v>
          </cell>
          <cell r="E88">
            <v>1</v>
          </cell>
          <cell r="F88">
            <v>16.25</v>
          </cell>
        </row>
        <row r="89">
          <cell r="A89" t="str">
            <v>20-100000580</v>
          </cell>
          <cell r="B89" t="str">
            <v>Buttermilk Half Pints (250 Ml) USDA GRADE A</v>
          </cell>
          <cell r="C89" t="str">
            <v>EA</v>
          </cell>
          <cell r="D89" t="str">
            <v>CBCF Dairy B</v>
          </cell>
          <cell r="E89">
            <v>1</v>
          </cell>
          <cell r="F89">
            <v>0.98329999999999995</v>
          </cell>
        </row>
        <row r="90">
          <cell r="A90" t="str">
            <v>20-100000582</v>
          </cell>
          <cell r="B90" t="str">
            <v>Cream Whipping Long Life Qts (Liter) Butterfat Min 36%</v>
          </cell>
          <cell r="C90" t="str">
            <v>EA</v>
          </cell>
          <cell r="D90" t="str">
            <v>CBCF Dairy B</v>
          </cell>
          <cell r="E90">
            <v>1</v>
          </cell>
          <cell r="F90">
            <v>2.73</v>
          </cell>
        </row>
        <row r="91">
          <cell r="A91" t="str">
            <v>20-100000583</v>
          </cell>
          <cell r="B91" t="str">
            <v>Sour Cream In Tub</v>
          </cell>
          <cell r="C91" t="str">
            <v>KG</v>
          </cell>
          <cell r="D91" t="str">
            <v>CBCF Dairy A</v>
          </cell>
          <cell r="E91">
            <v>1</v>
          </cell>
          <cell r="F91">
            <v>2.4035000000000002</v>
          </cell>
        </row>
        <row r="92">
          <cell r="A92" t="str">
            <v>20-100000584</v>
          </cell>
          <cell r="B92" t="str">
            <v>Cottage Cheese In Tub</v>
          </cell>
          <cell r="C92" t="str">
            <v>KG</v>
          </cell>
          <cell r="D92" t="str">
            <v>CBCF Dairy A</v>
          </cell>
          <cell r="E92">
            <v>1</v>
          </cell>
          <cell r="F92">
            <v>3.0871</v>
          </cell>
        </row>
        <row r="93">
          <cell r="A93" t="str">
            <v>20-100000585</v>
          </cell>
          <cell r="B93" t="str">
            <v>Milk Non Fat 6 Gal Dispenser (20 Lt) USDA GRADE A</v>
          </cell>
          <cell r="C93" t="str">
            <v>EA</v>
          </cell>
          <cell r="D93" t="str">
            <v>CBCF Dairy B</v>
          </cell>
          <cell r="E93">
            <v>1</v>
          </cell>
          <cell r="F93">
            <v>16.020600000000002</v>
          </cell>
        </row>
        <row r="94">
          <cell r="A94" t="str">
            <v>20-100000586</v>
          </cell>
          <cell r="B94" t="str">
            <v>Yogurt Plain 4oz (114g)</v>
          </cell>
          <cell r="C94" t="str">
            <v>EA</v>
          </cell>
          <cell r="D94" t="str">
            <v>CBCF Dairy B</v>
          </cell>
          <cell r="E94">
            <v>1</v>
          </cell>
          <cell r="F94">
            <v>0.245</v>
          </cell>
        </row>
        <row r="95">
          <cell r="A95" t="str">
            <v>20-100000587</v>
          </cell>
          <cell r="B95" t="str">
            <v>Yogurt Asst Flavors 4oz (114g)</v>
          </cell>
          <cell r="C95" t="str">
            <v>EA</v>
          </cell>
          <cell r="D95" t="str">
            <v>CBCF Dairy B</v>
          </cell>
          <cell r="E95">
            <v>1</v>
          </cell>
          <cell r="F95">
            <v>0.25</v>
          </cell>
        </row>
        <row r="96">
          <cell r="A96" t="str">
            <v>20-100000588</v>
          </cell>
          <cell r="B96" t="str">
            <v>Yogurt</v>
          </cell>
          <cell r="C96" t="str">
            <v>KG</v>
          </cell>
          <cell r="D96" t="str">
            <v>CBCF Dairy B</v>
          </cell>
          <cell r="E96">
            <v>1</v>
          </cell>
          <cell r="F96">
            <v>2.0507</v>
          </cell>
        </row>
        <row r="97">
          <cell r="A97" t="str">
            <v>20-100000590</v>
          </cell>
          <cell r="B97" t="str">
            <v>Coffee Cream Nondairy 6 Gal Disp Liquid (20Lt)</v>
          </cell>
          <cell r="C97" t="str">
            <v>EA</v>
          </cell>
          <cell r="D97" t="str">
            <v>CBCF Dairy B</v>
          </cell>
          <cell r="E97">
            <v>1</v>
          </cell>
          <cell r="F97">
            <v>26.473099999999999</v>
          </cell>
        </row>
        <row r="98">
          <cell r="A98" t="str">
            <v>20-100000591</v>
          </cell>
          <cell r="B98" t="str">
            <v>Milk Long Life Qts (Liter) 3.5% USDA GRADE A</v>
          </cell>
          <cell r="C98" t="str">
            <v>EA</v>
          </cell>
          <cell r="D98" t="str">
            <v>CBCF Dairy B</v>
          </cell>
          <cell r="E98">
            <v>1</v>
          </cell>
          <cell r="F98">
            <v>1.173</v>
          </cell>
        </row>
        <row r="99">
          <cell r="A99" t="str">
            <v>20-100000594</v>
          </cell>
          <cell r="B99" t="str">
            <v>Milk Long Life Non Fat Qts (Liter) USDA GRADE A</v>
          </cell>
          <cell r="C99" t="str">
            <v>EA</v>
          </cell>
          <cell r="D99" t="str">
            <v>CBCF Dairy B</v>
          </cell>
          <cell r="E99">
            <v>1</v>
          </cell>
          <cell r="F99">
            <v>1.1492</v>
          </cell>
        </row>
        <row r="100">
          <cell r="A100" t="str">
            <v>20-100000597</v>
          </cell>
          <cell r="B100" t="str">
            <v>Whip Cream Spray Aerosol 15Oz Non-Dairy</v>
          </cell>
          <cell r="C100" t="str">
            <v>EA</v>
          </cell>
          <cell r="D100" t="str">
            <v>CBCF Dairy B</v>
          </cell>
          <cell r="E100">
            <v>1</v>
          </cell>
          <cell r="F100">
            <v>1.9975000000000001</v>
          </cell>
        </row>
        <row r="101">
          <cell r="A101" t="str">
            <v>20-100000627</v>
          </cell>
          <cell r="B101" t="str">
            <v>Diet Ice Cream Chocolate  No Sugar Added</v>
          </cell>
          <cell r="C101" t="str">
            <v>LT</v>
          </cell>
          <cell r="D101" t="str">
            <v>CBCF Ice Cream</v>
          </cell>
          <cell r="E101">
            <v>1</v>
          </cell>
          <cell r="F101">
            <v>3.3685999999999998</v>
          </cell>
        </row>
        <row r="102">
          <cell r="A102" t="str">
            <v>20-100000628</v>
          </cell>
          <cell r="B102" t="str">
            <v>Diet Ice Cream Strawberry No Sugar Added</v>
          </cell>
          <cell r="C102" t="str">
            <v>LT</v>
          </cell>
          <cell r="D102" t="str">
            <v>CBCF Ice Cream</v>
          </cell>
          <cell r="E102">
            <v>1</v>
          </cell>
          <cell r="F102">
            <v>3.5164</v>
          </cell>
        </row>
        <row r="103">
          <cell r="A103" t="str">
            <v>20-100000629</v>
          </cell>
          <cell r="B103" t="str">
            <v>Diet Ice Cream Vanilla No Sugar Added</v>
          </cell>
          <cell r="C103" t="str">
            <v>LT</v>
          </cell>
          <cell r="D103" t="str">
            <v>CBCF Ice Cream</v>
          </cell>
          <cell r="E103">
            <v>1</v>
          </cell>
          <cell r="F103">
            <v>3.3685999999999998</v>
          </cell>
        </row>
        <row r="104">
          <cell r="A104" t="str">
            <v>20-100000648</v>
          </cell>
          <cell r="B104" t="str">
            <v>Egg Fresh 55-60 Grams, Extra Large, Grade AA White, From Grain Fed Chickens</v>
          </cell>
          <cell r="C104" t="str">
            <v>DZ</v>
          </cell>
          <cell r="D104" t="str">
            <v>CBCF Dairy C</v>
          </cell>
          <cell r="E104">
            <v>1</v>
          </cell>
          <cell r="F104">
            <v>1.3633</v>
          </cell>
        </row>
        <row r="105">
          <cell r="A105" t="str">
            <v>20-100000653</v>
          </cell>
          <cell r="B105" t="str">
            <v>Apple Cider Vinegar Liter</v>
          </cell>
          <cell r="C105" t="str">
            <v>LT</v>
          </cell>
          <cell r="D105" t="str">
            <v>CBCF Dry A</v>
          </cell>
          <cell r="E105">
            <v>1</v>
          </cell>
          <cell r="F105">
            <v>0.67730000000000001</v>
          </cell>
        </row>
        <row r="106">
          <cell r="A106" t="str">
            <v>20-100000654</v>
          </cell>
          <cell r="B106" t="str">
            <v>Bread Pita</v>
          </cell>
          <cell r="C106" t="str">
            <v>DZ</v>
          </cell>
          <cell r="D106" t="str">
            <v>CBCF Frozen Vegetable</v>
          </cell>
          <cell r="E106">
            <v>1</v>
          </cell>
          <cell r="F106">
            <v>1.625</v>
          </cell>
        </row>
        <row r="107">
          <cell r="A107" t="str">
            <v>20-100000660</v>
          </cell>
          <cell r="B107" t="str">
            <v>Salmon Atlantic  2-3 Lb Filet D-Trim Pin Bone Out Skin On (Salmo Salar) IVP</v>
          </cell>
          <cell r="C107" t="str">
            <v>KG</v>
          </cell>
          <cell r="D107" t="str">
            <v>CBCF Frozen Fish</v>
          </cell>
          <cell r="E107">
            <v>1</v>
          </cell>
          <cell r="F107">
            <v>10.319699999999999</v>
          </cell>
        </row>
        <row r="108">
          <cell r="A108" t="str">
            <v>20-100000662</v>
          </cell>
          <cell r="B108" t="str">
            <v>Apples Sliced Frozen Plain</v>
          </cell>
          <cell r="C108" t="str">
            <v>KG</v>
          </cell>
          <cell r="D108" t="str">
            <v>CBCF Frozen Vegetable</v>
          </cell>
          <cell r="E108">
            <v>1</v>
          </cell>
          <cell r="F108">
            <v>2.173</v>
          </cell>
        </row>
        <row r="109">
          <cell r="A109" t="str">
            <v>20-100000663</v>
          </cell>
          <cell r="B109" t="str">
            <v>Avocado Pulp Frozen</v>
          </cell>
          <cell r="C109" t="str">
            <v>KG</v>
          </cell>
          <cell r="D109" t="str">
            <v>CBCF Frozen Vegetable</v>
          </cell>
          <cell r="E109">
            <v>1</v>
          </cell>
          <cell r="F109">
            <v>3.6943999999999999</v>
          </cell>
        </row>
        <row r="110">
          <cell r="A110" t="str">
            <v>20-100000664</v>
          </cell>
          <cell r="B110" t="str">
            <v>Red Currant Frozen</v>
          </cell>
          <cell r="C110" t="str">
            <v>KG</v>
          </cell>
          <cell r="D110" t="str">
            <v>CBCF Frozen Vegetable</v>
          </cell>
          <cell r="E110">
            <v>1</v>
          </cell>
          <cell r="F110">
            <v>2.3795000000000002</v>
          </cell>
        </row>
        <row r="111">
          <cell r="A111" t="str">
            <v>20-100000665</v>
          </cell>
          <cell r="B111" t="str">
            <v>Blueberries Frozen</v>
          </cell>
          <cell r="C111" t="str">
            <v>KG</v>
          </cell>
          <cell r="D111" t="str">
            <v>CBCF Frozen Vegetable</v>
          </cell>
          <cell r="E111">
            <v>1</v>
          </cell>
          <cell r="F111">
            <v>2.3521000000000001</v>
          </cell>
        </row>
        <row r="112">
          <cell r="A112" t="str">
            <v>20-100000666</v>
          </cell>
          <cell r="B112" t="str">
            <v>Cranberries, Whole  I Q F</v>
          </cell>
          <cell r="C112" t="str">
            <v>KG</v>
          </cell>
          <cell r="D112" t="str">
            <v>CBCF Frozen Vegetable</v>
          </cell>
          <cell r="E112">
            <v>1</v>
          </cell>
          <cell r="F112">
            <v>1.7972999999999999</v>
          </cell>
        </row>
        <row r="113">
          <cell r="A113" t="str">
            <v>20-100000669</v>
          </cell>
          <cell r="B113" t="str">
            <v>Raspberries Frozen</v>
          </cell>
          <cell r="C113" t="str">
            <v>KG</v>
          </cell>
          <cell r="D113" t="str">
            <v>CBCF Frozen Vegetable</v>
          </cell>
          <cell r="E113">
            <v>1</v>
          </cell>
          <cell r="F113">
            <v>4.8952999999999998</v>
          </cell>
        </row>
        <row r="114">
          <cell r="A114" t="str">
            <v>20-100000670</v>
          </cell>
          <cell r="B114" t="str">
            <v>Rhubarb Frozen</v>
          </cell>
          <cell r="C114" t="str">
            <v>KG</v>
          </cell>
          <cell r="D114" t="str">
            <v>CBCF Frozen Vegetable</v>
          </cell>
          <cell r="E114">
            <v>1</v>
          </cell>
          <cell r="F114">
            <v>1.9034</v>
          </cell>
        </row>
        <row r="115">
          <cell r="A115" t="str">
            <v>20-100000671</v>
          </cell>
          <cell r="B115" t="str">
            <v>Sour Cherries Pitted I Q F</v>
          </cell>
          <cell r="C115" t="str">
            <v>KG</v>
          </cell>
          <cell r="D115" t="str">
            <v>CBCF Frozen Vegetable</v>
          </cell>
          <cell r="E115">
            <v>1</v>
          </cell>
          <cell r="F115">
            <v>2.8666</v>
          </cell>
        </row>
        <row r="116">
          <cell r="A116" t="str">
            <v>20-100000672</v>
          </cell>
          <cell r="B116" t="str">
            <v>Strawberries Frozen</v>
          </cell>
          <cell r="C116" t="str">
            <v>KG</v>
          </cell>
          <cell r="D116" t="str">
            <v>CBCF Frozen Vegetable</v>
          </cell>
          <cell r="E116">
            <v>1</v>
          </cell>
          <cell r="F116">
            <v>2.629</v>
          </cell>
        </row>
        <row r="117">
          <cell r="A117" t="str">
            <v>20-100000676</v>
          </cell>
          <cell r="B117" t="str">
            <v>Apple Juice Nestle/Vitality Premium  Frozen Conc 64 Oz (5:1)</v>
          </cell>
          <cell r="C117" t="str">
            <v>EA</v>
          </cell>
          <cell r="D117" t="str">
            <v>CBCF Frozen Vegetable</v>
          </cell>
          <cell r="E117">
            <v>1</v>
          </cell>
          <cell r="F117">
            <v>5.28</v>
          </cell>
        </row>
        <row r="118">
          <cell r="A118" t="str">
            <v>20-100000682</v>
          </cell>
          <cell r="B118" t="str">
            <v>Lemonade Nestle/Vitality Premium Frzn Conc 64 Oz (5:1)</v>
          </cell>
          <cell r="C118" t="str">
            <v>EA</v>
          </cell>
          <cell r="D118" t="str">
            <v>CBCF Frozen Vegetable</v>
          </cell>
          <cell r="E118">
            <v>1</v>
          </cell>
          <cell r="F118">
            <v>3.6433</v>
          </cell>
        </row>
        <row r="119">
          <cell r="A119" t="str">
            <v>20-100000683</v>
          </cell>
          <cell r="B119" t="str">
            <v>Striped Corvina 7-10 oz Skinless (Cynoscion Reticulatus)</v>
          </cell>
          <cell r="C119" t="str">
            <v>KG</v>
          </cell>
          <cell r="D119" t="str">
            <v>CBCF Frozen Fish</v>
          </cell>
          <cell r="E119">
            <v>1</v>
          </cell>
          <cell r="F119">
            <v>10.694599999999999</v>
          </cell>
        </row>
        <row r="120">
          <cell r="A120" t="str">
            <v>20-100000685</v>
          </cell>
          <cell r="B120" t="str">
            <v>Cod Loin 7oz Fillet, Pacific Cod (Gadus Macrocephalus)</v>
          </cell>
          <cell r="C120" t="str">
            <v>KG</v>
          </cell>
          <cell r="D120" t="str">
            <v>CBCF Frozen Fish</v>
          </cell>
          <cell r="E120">
            <v>1</v>
          </cell>
          <cell r="F120">
            <v>6.1079999999999997</v>
          </cell>
        </row>
        <row r="121">
          <cell r="A121" t="str">
            <v>20-100000686</v>
          </cell>
          <cell r="B121" t="str">
            <v>Swai, Fillet, (Pangasius Hypophthalmus), 10-14 Oz, Frz</v>
          </cell>
          <cell r="C121" t="str">
            <v>KG</v>
          </cell>
          <cell r="D121" t="str">
            <v>CBCF Frozen Fish</v>
          </cell>
          <cell r="E121">
            <v>1</v>
          </cell>
          <cell r="F121">
            <v>4.1455000000000002</v>
          </cell>
        </row>
        <row r="122">
          <cell r="A122" t="str">
            <v>20-100000688</v>
          </cell>
          <cell r="B122" t="str">
            <v>Flounder Fillet 3-5 Oz (Glyptocephalus Zachirus)</v>
          </cell>
          <cell r="C122" t="str">
            <v>KG</v>
          </cell>
          <cell r="D122" t="str">
            <v>CBCF Frozen Fish</v>
          </cell>
          <cell r="E122">
            <v>1</v>
          </cell>
          <cell r="F122">
            <v>4.3880999999999997</v>
          </cell>
        </row>
        <row r="123">
          <cell r="A123" t="str">
            <v>20-100000689</v>
          </cell>
          <cell r="B123" t="str">
            <v>Seabass Chilean Fillet Skin On Boneless 3lbs Up (Dissostichus Eliginoides)</v>
          </cell>
          <cell r="C123" t="str">
            <v>KG</v>
          </cell>
          <cell r="D123" t="str">
            <v>CBCF Frozen Fish</v>
          </cell>
          <cell r="E123">
            <v>1</v>
          </cell>
          <cell r="F123">
            <v>33.6935</v>
          </cell>
        </row>
        <row r="124">
          <cell r="A124" t="str">
            <v>20-100000690</v>
          </cell>
          <cell r="B124" t="str">
            <v>Halibut Eviscerated Drawn Head Off 20 - 40 lbs Up (Hippoglossus Stenolepis)</v>
          </cell>
          <cell r="C124" t="str">
            <v>KG</v>
          </cell>
          <cell r="D124" t="str">
            <v>CBCF Frozen Fish</v>
          </cell>
          <cell r="E124">
            <v>1</v>
          </cell>
          <cell r="F124">
            <v>21.8888</v>
          </cell>
        </row>
        <row r="125">
          <cell r="A125" t="str">
            <v>20-100000693</v>
          </cell>
          <cell r="B125" t="str">
            <v>Calamari Steaks 4-5 Oz (Dosidicus Gigas)</v>
          </cell>
          <cell r="C125" t="str">
            <v>KG</v>
          </cell>
          <cell r="D125" t="str">
            <v>CBCF Frozen Fish</v>
          </cell>
          <cell r="E125">
            <v>1</v>
          </cell>
          <cell r="F125">
            <v>5.4907000000000004</v>
          </cell>
        </row>
        <row r="126">
          <cell r="A126" t="str">
            <v>20-100000694</v>
          </cell>
          <cell r="B126" t="str">
            <v>Mahi Mahi Fillet 4-5 Lb (Coryphaena Hippurus)</v>
          </cell>
          <cell r="C126" t="str">
            <v>KG</v>
          </cell>
          <cell r="D126" t="str">
            <v>CBCF Frozen Fish</v>
          </cell>
          <cell r="E126">
            <v>1</v>
          </cell>
          <cell r="F126">
            <v>5.2283999999999997</v>
          </cell>
        </row>
        <row r="127">
          <cell r="A127" t="str">
            <v>20-100000695</v>
          </cell>
          <cell r="B127" t="str">
            <v>Octopus 2 Lb (Octopus Cyanea)</v>
          </cell>
          <cell r="C127" t="str">
            <v>KG</v>
          </cell>
          <cell r="D127" t="str">
            <v>CBCF Frozen Fish</v>
          </cell>
          <cell r="E127">
            <v>1</v>
          </cell>
          <cell r="F127">
            <v>4.6748000000000003</v>
          </cell>
        </row>
        <row r="128">
          <cell r="A128" t="str">
            <v>20-100000696</v>
          </cell>
          <cell r="B128" t="str">
            <v>Orange Roughy Fillet 6-8 Oz (Hoplostethus Atlanticus)</v>
          </cell>
          <cell r="C128" t="str">
            <v>KG</v>
          </cell>
          <cell r="D128" t="str">
            <v>CBCF Frozen Fish</v>
          </cell>
          <cell r="E128">
            <v>1</v>
          </cell>
          <cell r="F128">
            <v>14.2339</v>
          </cell>
        </row>
        <row r="129">
          <cell r="A129" t="str">
            <v>20-100000697</v>
          </cell>
          <cell r="B129" t="str">
            <v>Perch Fillets 160 - 190 Gr. Skin On (Sebastes Alutus)</v>
          </cell>
          <cell r="C129" t="str">
            <v>KG</v>
          </cell>
          <cell r="D129" t="str">
            <v>CBCF Frozen Fish</v>
          </cell>
          <cell r="E129">
            <v>1</v>
          </cell>
          <cell r="F129">
            <v>5.0054999999999996</v>
          </cell>
        </row>
        <row r="130">
          <cell r="A130" t="str">
            <v>20-100000699</v>
          </cell>
          <cell r="B130" t="str">
            <v>Red Snapper Fillets Skin On 170 Grm (Lutjanus Malabaricus)</v>
          </cell>
          <cell r="C130" t="str">
            <v>KG</v>
          </cell>
          <cell r="D130" t="str">
            <v>CBCF Frozen Fish</v>
          </cell>
          <cell r="E130">
            <v>1</v>
          </cell>
          <cell r="F130">
            <v>11.576599999999999</v>
          </cell>
        </row>
        <row r="131">
          <cell r="A131" t="str">
            <v>20-100000700</v>
          </cell>
          <cell r="B131" t="str">
            <v>Rock Fish Fillet 6-8 oz Skinless (Sebastes Spp)</v>
          </cell>
          <cell r="C131" t="str">
            <v>KG</v>
          </cell>
          <cell r="D131" t="str">
            <v>CBCF Frozen Fish</v>
          </cell>
          <cell r="E131">
            <v>1</v>
          </cell>
          <cell r="F131">
            <v>4.3659999999999997</v>
          </cell>
        </row>
        <row r="132">
          <cell r="A132" t="str">
            <v>20-100000701</v>
          </cell>
          <cell r="B132" t="str">
            <v>Salmon Silver (Coho) Head On 9-11 Lb #1 (Oncorhynchus Kisutch)</v>
          </cell>
          <cell r="C132" t="str">
            <v>KG</v>
          </cell>
          <cell r="D132" t="str">
            <v>CBCF Frozen Fish</v>
          </cell>
          <cell r="E132">
            <v>1</v>
          </cell>
          <cell r="F132">
            <v>11.7971</v>
          </cell>
        </row>
        <row r="133">
          <cell r="A133" t="str">
            <v>20-100000703</v>
          </cell>
          <cell r="B133" t="str">
            <v>Salmon Chum/Pink Head Off 6-9 Lb Crew (Oncorhynchus Keta)</v>
          </cell>
          <cell r="C133" t="str">
            <v>KG</v>
          </cell>
          <cell r="D133" t="str">
            <v>CBCF Frozen Fish</v>
          </cell>
          <cell r="E133">
            <v>1</v>
          </cell>
          <cell r="F133">
            <v>4.8291000000000004</v>
          </cell>
        </row>
        <row r="134">
          <cell r="A134" t="str">
            <v>20-100000705</v>
          </cell>
          <cell r="B134" t="str">
            <v>Grouper Fillet 2 Lb Up (Epinephelus Lanceolatus)</v>
          </cell>
          <cell r="C134" t="str">
            <v>KG</v>
          </cell>
          <cell r="D134" t="str">
            <v>CBCF Frozen Fish</v>
          </cell>
          <cell r="E134">
            <v>1</v>
          </cell>
          <cell r="F134">
            <v>21.72</v>
          </cell>
        </row>
        <row r="135">
          <cell r="A135" t="str">
            <v>20-100000706</v>
          </cell>
          <cell r="B135" t="str">
            <v>Kingklip Golden Blacodes 16-32 Oz Fillet (Genypterus Capensis)</v>
          </cell>
          <cell r="C135" t="str">
            <v>KG</v>
          </cell>
          <cell r="D135" t="str">
            <v>CBCF Frozen Fish</v>
          </cell>
          <cell r="E135">
            <v>1</v>
          </cell>
          <cell r="F135">
            <v>9.3495000000000008</v>
          </cell>
        </row>
        <row r="136">
          <cell r="A136" t="str">
            <v>20-100000707</v>
          </cell>
          <cell r="B136" t="str">
            <v>Squids Cleaned 5-8in Tubes (Loligo Vulgaris)</v>
          </cell>
          <cell r="C136" t="str">
            <v>KG</v>
          </cell>
          <cell r="D136" t="str">
            <v>CBCF Frozen Fish</v>
          </cell>
          <cell r="E136">
            <v>1</v>
          </cell>
          <cell r="F136">
            <v>6.2845000000000004</v>
          </cell>
        </row>
        <row r="137">
          <cell r="A137" t="str">
            <v>20-100000708</v>
          </cell>
          <cell r="B137" t="str">
            <v>Plaice Fillets 140 - 160 Gr (Pleuronectes Platessa)</v>
          </cell>
          <cell r="C137" t="str">
            <v>KG</v>
          </cell>
          <cell r="D137" t="str">
            <v>CBCF Frozen Fish</v>
          </cell>
          <cell r="E137">
            <v>1</v>
          </cell>
          <cell r="F137">
            <v>5.1818999999999997</v>
          </cell>
        </row>
        <row r="138">
          <cell r="A138" t="str">
            <v>20-100000711</v>
          </cell>
          <cell r="B138" t="str">
            <v>Turbot Fillet 1-2 Lb Atlantic Skinless (Psetta Maxima)</v>
          </cell>
          <cell r="C138" t="str">
            <v>KG</v>
          </cell>
          <cell r="D138" t="str">
            <v>CBCF Frozen Fish</v>
          </cell>
          <cell r="E138">
            <v>1</v>
          </cell>
          <cell r="F138">
            <v>13.3301</v>
          </cell>
        </row>
        <row r="139">
          <cell r="A139" t="str">
            <v>20-100000712</v>
          </cell>
          <cell r="B139" t="str">
            <v>Trout Whole Boned 6 Oz (Oncorhynchus Mykiss)</v>
          </cell>
          <cell r="C139" t="str">
            <v>KG</v>
          </cell>
          <cell r="D139" t="str">
            <v>CBCF Frozen Fish</v>
          </cell>
          <cell r="E139">
            <v>1</v>
          </cell>
          <cell r="F139">
            <v>12.9437</v>
          </cell>
        </row>
        <row r="140">
          <cell r="A140" t="str">
            <v>20-100000715</v>
          </cell>
          <cell r="B140" t="str">
            <v>Hoki Fillet 6-8 oz Skinless Boneless (Macruronus Novaezelandiae)</v>
          </cell>
          <cell r="C140" t="str">
            <v>KG</v>
          </cell>
          <cell r="D140" t="str">
            <v>CBCF Frozen Fish</v>
          </cell>
          <cell r="E140">
            <v>1</v>
          </cell>
          <cell r="F140">
            <v>4.6748000000000003</v>
          </cell>
        </row>
        <row r="141">
          <cell r="A141" t="str">
            <v>20-100000716</v>
          </cell>
          <cell r="B141" t="str">
            <v>Whiting Fillet Skin On Iqf 140-170Grm (Merlangius Merlangus)</v>
          </cell>
          <cell r="C141" t="str">
            <v>KG</v>
          </cell>
          <cell r="D141" t="str">
            <v>CBCF Frozen Fish</v>
          </cell>
          <cell r="E141">
            <v>1</v>
          </cell>
          <cell r="F141">
            <v>2.9327000000000001</v>
          </cell>
        </row>
        <row r="142">
          <cell r="A142" t="str">
            <v>20-100000717</v>
          </cell>
          <cell r="B142" t="str">
            <v>Tilapia Fillet Bnls Skls 5-7 Oz IQF (Oreochromis Niloticus)</v>
          </cell>
          <cell r="C142" t="str">
            <v>KG</v>
          </cell>
          <cell r="D142" t="str">
            <v>CBCF Frozen Fish</v>
          </cell>
          <cell r="E142">
            <v>1</v>
          </cell>
          <cell r="F142">
            <v>3.6162999999999998</v>
          </cell>
        </row>
        <row r="143">
          <cell r="A143" t="str">
            <v>20-100000718</v>
          </cell>
          <cell r="B143" t="str">
            <v>Tuna Albacore Loin Centre Cut  / 6 Oz Steak (Thunnus Alalunga)</v>
          </cell>
          <cell r="C143" t="str">
            <v>KG</v>
          </cell>
          <cell r="D143" t="str">
            <v>CBCF Frozen Fish</v>
          </cell>
          <cell r="E143">
            <v>1</v>
          </cell>
          <cell r="F143">
            <v>1</v>
          </cell>
        </row>
        <row r="144">
          <cell r="A144" t="str">
            <v>20-100000719</v>
          </cell>
          <cell r="B144" t="str">
            <v>Clams Topneck 11-16/lb  for Pasta (Meretrix Lyrata)</v>
          </cell>
          <cell r="C144" t="str">
            <v>KG</v>
          </cell>
          <cell r="D144" t="str">
            <v>CBBS Sabatini</v>
          </cell>
          <cell r="E144">
            <v>1</v>
          </cell>
          <cell r="F144">
            <v>3.484</v>
          </cell>
        </row>
        <row r="145">
          <cell r="A145" t="str">
            <v>20-100000719</v>
          </cell>
          <cell r="B145" t="str">
            <v>Clams Topneck 11-16/lb  for Pasta (Meretrix Lyrata)</v>
          </cell>
          <cell r="C145" t="str">
            <v>KG</v>
          </cell>
          <cell r="D145" t="str">
            <v>CBCF Frozen Fish</v>
          </cell>
          <cell r="E145">
            <v>1</v>
          </cell>
          <cell r="F145">
            <v>3.484</v>
          </cell>
        </row>
        <row r="146">
          <cell r="A146" t="str">
            <v>20-100000720</v>
          </cell>
          <cell r="B146" t="str">
            <v>Frozen Clams Chopped 90/10 Eastern (Mactra Chinensis)</v>
          </cell>
          <cell r="C146" t="str">
            <v>KG</v>
          </cell>
          <cell r="D146" t="str">
            <v>CBCF Frozen Fish</v>
          </cell>
          <cell r="E146">
            <v>1</v>
          </cell>
          <cell r="F146">
            <v>4.3659999999999997</v>
          </cell>
        </row>
        <row r="147">
          <cell r="A147" t="str">
            <v>20-100000721</v>
          </cell>
          <cell r="B147" t="str">
            <v>Mussels Green Lip/Shell 30/40 Per Kg (Perna Canaliculus)</v>
          </cell>
          <cell r="C147" t="str">
            <v>KG</v>
          </cell>
          <cell r="D147" t="str">
            <v>CBCF Frozen Fish</v>
          </cell>
          <cell r="E147">
            <v>1</v>
          </cell>
          <cell r="F147">
            <v>6.5050999999999997</v>
          </cell>
        </row>
        <row r="148">
          <cell r="A148" t="str">
            <v>20-100000722</v>
          </cell>
          <cell r="B148" t="str">
            <v>Greenshell Mussel Meat 60/80 (Perna Canaliculus)</v>
          </cell>
          <cell r="C148" t="str">
            <v>KG</v>
          </cell>
          <cell r="D148" t="str">
            <v>CBCF Frozen Fish</v>
          </cell>
          <cell r="E148">
            <v>1</v>
          </cell>
          <cell r="F148">
            <v>3.9018999999999999</v>
          </cell>
        </row>
        <row r="149">
          <cell r="A149" t="str">
            <v>20-100000723</v>
          </cell>
          <cell r="B149" t="str">
            <v>Crawfish Tail Meat W/ Fat U80Lb (Theragra Chalcormma)</v>
          </cell>
          <cell r="C149" t="str">
            <v>KG</v>
          </cell>
          <cell r="D149" t="str">
            <v>CBCF Frozen Fish</v>
          </cell>
          <cell r="E149">
            <v>1</v>
          </cell>
          <cell r="F149">
            <v>14.8842</v>
          </cell>
        </row>
        <row r="150">
          <cell r="A150" t="str">
            <v>20-100000726</v>
          </cell>
          <cell r="B150" t="str">
            <v>Scallops Queen 60/80 Lb, Roe Off, (Argopectens Irradians)</v>
          </cell>
          <cell r="C150" t="str">
            <v>KG</v>
          </cell>
          <cell r="D150" t="str">
            <v>CBCF Frozen Fish</v>
          </cell>
          <cell r="E150">
            <v>1</v>
          </cell>
          <cell r="F150">
            <v>8.1366999999999994</v>
          </cell>
        </row>
        <row r="151">
          <cell r="A151" t="str">
            <v>20-100000729</v>
          </cell>
          <cell r="B151" t="str">
            <v>Shrimp Peeled &amp; Deveined Cooked 200-300 Ct/Lb (Pandalus Borealus)</v>
          </cell>
          <cell r="C151" t="str">
            <v>KG</v>
          </cell>
          <cell r="D151" t="str">
            <v>CBCF Frozen Fish</v>
          </cell>
          <cell r="E151">
            <v>1</v>
          </cell>
          <cell r="F151">
            <v>12.1279</v>
          </cell>
        </row>
        <row r="152">
          <cell r="A152" t="str">
            <v>20-100000730</v>
          </cell>
          <cell r="B152" t="str">
            <v>Shrimp Raw Peeled &amp; Deveined 26-30 Ct/Lb Tail On White(Penaeus Vannamei)</v>
          </cell>
          <cell r="C152" t="str">
            <v>KG</v>
          </cell>
          <cell r="D152" t="str">
            <v>CBBS Sabatini</v>
          </cell>
          <cell r="E152">
            <v>1</v>
          </cell>
          <cell r="F152">
            <v>9.1971000000000007</v>
          </cell>
        </row>
        <row r="153">
          <cell r="A153" t="str">
            <v>20-100000730</v>
          </cell>
          <cell r="B153" t="str">
            <v>Shrimp Raw Peeled &amp; Deveined 26-30 Ct/Lb Tail On White(Penaeus Vannamei)</v>
          </cell>
          <cell r="C153" t="str">
            <v>KG</v>
          </cell>
          <cell r="D153" t="str">
            <v>CBCF Frozen Fish</v>
          </cell>
          <cell r="E153">
            <v>1</v>
          </cell>
          <cell r="F153">
            <v>9.1971000000000007</v>
          </cell>
        </row>
        <row r="154">
          <cell r="A154" t="str">
            <v>20-100000732</v>
          </cell>
          <cell r="B154" t="str">
            <v>Mussels Black Whole Medium (Cioppino) (Mytilus Edulis)</v>
          </cell>
          <cell r="C154" t="str">
            <v>KG</v>
          </cell>
          <cell r="D154" t="str">
            <v>CBCF Frozen Fish</v>
          </cell>
          <cell r="E154">
            <v>1</v>
          </cell>
          <cell r="F154">
            <v>2.4256000000000002</v>
          </cell>
        </row>
        <row r="155">
          <cell r="A155" t="str">
            <v>20-100000733</v>
          </cell>
          <cell r="B155" t="str">
            <v>Pasteurized Crab Meat Claw (Portunus Pelagicus)</v>
          </cell>
          <cell r="C155" t="str">
            <v>KG</v>
          </cell>
          <cell r="D155" t="str">
            <v>CBCF Frozen Fish</v>
          </cell>
          <cell r="E155">
            <v>1</v>
          </cell>
          <cell r="F155">
            <v>19.9559</v>
          </cell>
        </row>
        <row r="156">
          <cell r="A156" t="str">
            <v>20-100000734</v>
          </cell>
          <cell r="B156" t="str">
            <v>Surimi Imitation Crab Flakes (Nemipterus Peronii)</v>
          </cell>
          <cell r="C156" t="str">
            <v>KG</v>
          </cell>
          <cell r="D156" t="str">
            <v>CBCF Frozen Fish</v>
          </cell>
          <cell r="E156">
            <v>1</v>
          </cell>
          <cell r="F156">
            <v>2.1829999999999998</v>
          </cell>
        </row>
        <row r="157">
          <cell r="A157" t="str">
            <v>20-100000736</v>
          </cell>
          <cell r="B157" t="str">
            <v>Bering Sea Red King Crab Legs &amp; Claws 16-24ct Paralithodes Camtschaticus</v>
          </cell>
          <cell r="C157" t="str">
            <v>KG</v>
          </cell>
          <cell r="D157" t="str">
            <v>CBCF Frozen Fish</v>
          </cell>
          <cell r="E157">
            <v>1</v>
          </cell>
          <cell r="F157">
            <v>34.619599999999998</v>
          </cell>
        </row>
        <row r="158">
          <cell r="A158" t="str">
            <v>20-100000737</v>
          </cell>
          <cell r="B158" t="str">
            <v>Shrimp Black Tiger, Head Off Raw Peeled &amp; Deveined 16/20 Ct/Lb (Penaeus Monodon)</v>
          </cell>
          <cell r="C158" t="str">
            <v>KG</v>
          </cell>
          <cell r="D158" t="str">
            <v>CBBS Sabatini</v>
          </cell>
          <cell r="E158">
            <v>1</v>
          </cell>
          <cell r="F158">
            <v>17.712800000000001</v>
          </cell>
        </row>
        <row r="159">
          <cell r="A159" t="str">
            <v>20-100000737</v>
          </cell>
          <cell r="B159" t="str">
            <v>Shrimp Black Tiger, Head Off Raw Peeled &amp; Deveined 16/20 Ct/Lb (Penaeus Monodon)</v>
          </cell>
          <cell r="C159" t="str">
            <v>KG</v>
          </cell>
          <cell r="D159" t="str">
            <v>CBCF Frozen Fish</v>
          </cell>
          <cell r="E159">
            <v>1</v>
          </cell>
          <cell r="F159">
            <v>17.712800000000001</v>
          </cell>
        </row>
        <row r="160">
          <cell r="A160" t="str">
            <v>20-100000739</v>
          </cell>
          <cell r="B160" t="str">
            <v>Breaded Scallops 30-40 Ct/Lb (Argopecten Irradians)</v>
          </cell>
          <cell r="C160" t="str">
            <v>KG</v>
          </cell>
          <cell r="D160" t="str">
            <v>CBCF Frozen Fish</v>
          </cell>
          <cell r="E160">
            <v>1</v>
          </cell>
          <cell r="F160">
            <v>10.319699999999999</v>
          </cell>
        </row>
        <row r="161">
          <cell r="A161" t="str">
            <v>20-100000740</v>
          </cell>
          <cell r="B161" t="str">
            <v>Breaded Shrimps 21-25 Ct/Lb (Penaeus Monodon)</v>
          </cell>
          <cell r="C161" t="str">
            <v>KG</v>
          </cell>
          <cell r="D161" t="str">
            <v>CBCF Frozen Fish</v>
          </cell>
          <cell r="E161">
            <v>1</v>
          </cell>
          <cell r="F161">
            <v>8.0496999999999996</v>
          </cell>
        </row>
        <row r="162">
          <cell r="A162" t="str">
            <v>20-100000741</v>
          </cell>
          <cell r="B162" t="str">
            <v>Scallops King 20/30 Ct/Lb IQF Dry Canadian (Placopectin Magellanicus)</v>
          </cell>
          <cell r="C162" t="str">
            <v>KG</v>
          </cell>
          <cell r="D162" t="str">
            <v>CBCF Frozen Fish</v>
          </cell>
          <cell r="E162">
            <v>1</v>
          </cell>
          <cell r="F162">
            <v>18.5246</v>
          </cell>
        </row>
        <row r="163">
          <cell r="A163" t="str">
            <v>20-100000742</v>
          </cell>
          <cell r="B163" t="str">
            <v>Oyster Meat 36-40 Ct/Lb (Crassostrea Virginica)</v>
          </cell>
          <cell r="C163" t="str">
            <v>KG</v>
          </cell>
          <cell r="D163" t="str">
            <v>CBCF Frozen Fish</v>
          </cell>
          <cell r="E163">
            <v>1</v>
          </cell>
          <cell r="F163">
            <v>11.588800000000001</v>
          </cell>
        </row>
        <row r="164">
          <cell r="A164" t="str">
            <v>20-100000744</v>
          </cell>
          <cell r="B164" t="str">
            <v>Mackerel Fillets Smoked 84-112Grms (Scomber Scombrus)</v>
          </cell>
          <cell r="C164" t="str">
            <v>KG</v>
          </cell>
          <cell r="D164" t="str">
            <v>CBCF Processed Fish</v>
          </cell>
          <cell r="E164">
            <v>1</v>
          </cell>
          <cell r="F164">
            <v>9.5921000000000003</v>
          </cell>
        </row>
        <row r="165">
          <cell r="A165" t="str">
            <v>20-100000745</v>
          </cell>
          <cell r="B165" t="str">
            <v>Haddock Smoked Skin On 230-450 Grams (Polachius Polachius)</v>
          </cell>
          <cell r="C165" t="str">
            <v>KG</v>
          </cell>
          <cell r="D165" t="str">
            <v>CBCF Processed Fish</v>
          </cell>
          <cell r="E165">
            <v>1</v>
          </cell>
          <cell r="F165">
            <v>19.162099999999999</v>
          </cell>
        </row>
        <row r="166">
          <cell r="A166" t="str">
            <v>20-100000746</v>
          </cell>
          <cell r="B166" t="str">
            <v>Gefilte Fish #10</v>
          </cell>
          <cell r="C166" t="str">
            <v>EA</v>
          </cell>
          <cell r="D166" t="str">
            <v>CBCF Dairy C</v>
          </cell>
          <cell r="E166">
            <v>1</v>
          </cell>
          <cell r="F166">
            <v>28.871200000000002</v>
          </cell>
        </row>
        <row r="167">
          <cell r="A167" t="str">
            <v>20-100000747</v>
          </cell>
          <cell r="B167" t="str">
            <v>Kippers 170-224Grms No Artificial Color (Clupea Herengus)</v>
          </cell>
          <cell r="C167" t="str">
            <v>KG</v>
          </cell>
          <cell r="D167" t="str">
            <v>CBCF Processed Fish</v>
          </cell>
          <cell r="E167">
            <v>1</v>
          </cell>
          <cell r="F167">
            <v>7.2766999999999999</v>
          </cell>
        </row>
        <row r="168">
          <cell r="A168" t="str">
            <v>20-100000748</v>
          </cell>
          <cell r="B168" t="str">
            <v>Herrings In White Wine (Clupea Harengus)</v>
          </cell>
          <cell r="C168" t="str">
            <v>KG</v>
          </cell>
          <cell r="D168" t="str">
            <v>CBCF Dairy C</v>
          </cell>
          <cell r="E168">
            <v>1</v>
          </cell>
          <cell r="F168">
            <v>7.1086</v>
          </cell>
        </row>
        <row r="169">
          <cell r="A169" t="str">
            <v>20-100000749</v>
          </cell>
          <cell r="B169" t="str">
            <v>Herrings Rollmops (Clupea Harengus)</v>
          </cell>
          <cell r="C169" t="str">
            <v>KG</v>
          </cell>
          <cell r="D169" t="str">
            <v>CBCF Dairy C</v>
          </cell>
          <cell r="E169">
            <v>1</v>
          </cell>
          <cell r="F169">
            <v>8.8643999999999998</v>
          </cell>
        </row>
        <row r="170">
          <cell r="A170" t="str">
            <v>20-100000750</v>
          </cell>
          <cell r="B170" t="str">
            <v>Salmon Smk From Fresh, Slv or Atl, Filet D Trim SalmoFan 27-33 (Salmo Salar) IVP</v>
          </cell>
          <cell r="C170" t="str">
            <v>KG</v>
          </cell>
          <cell r="D170" t="str">
            <v>CBCF Processed Fish</v>
          </cell>
          <cell r="E170">
            <v>1</v>
          </cell>
          <cell r="F170">
            <v>13.958299999999999</v>
          </cell>
        </row>
        <row r="171">
          <cell r="A171" t="str">
            <v>20-100000753</v>
          </cell>
          <cell r="B171" t="str">
            <v>White Fish Fillet Smoked (Coregonus Clupeaformis)</v>
          </cell>
          <cell r="C171" t="str">
            <v>KG</v>
          </cell>
          <cell r="D171" t="str">
            <v>CBCF Processed Fish</v>
          </cell>
          <cell r="E171">
            <v>1</v>
          </cell>
          <cell r="F171">
            <v>16.823799999999999</v>
          </cell>
        </row>
        <row r="172">
          <cell r="A172" t="str">
            <v>20-100000754</v>
          </cell>
          <cell r="B172" t="str">
            <v>Cod Dry Salted Stoccafisso (Polachius Polachius)</v>
          </cell>
          <cell r="C172" t="str">
            <v>KG</v>
          </cell>
          <cell r="D172" t="str">
            <v>CBCF Processed Fish</v>
          </cell>
          <cell r="E172">
            <v>1</v>
          </cell>
          <cell r="F172">
            <v>7.5960000000000001</v>
          </cell>
        </row>
        <row r="173">
          <cell r="A173" t="str">
            <v>20-100000755</v>
          </cell>
          <cell r="B173" t="str">
            <v>Mahi Mahi Smoked (Coryphaena Hippurus)</v>
          </cell>
          <cell r="C173" t="str">
            <v>KG</v>
          </cell>
          <cell r="D173" t="str">
            <v>CBCF Processed Fish</v>
          </cell>
          <cell r="E173">
            <v>1</v>
          </cell>
          <cell r="F173">
            <v>14.817500000000001</v>
          </cell>
        </row>
        <row r="174">
          <cell r="A174" t="str">
            <v>20-100000757</v>
          </cell>
          <cell r="B174" t="str">
            <v>Apple Golden Delicious, US Extra Fancy / EU No.1, 125 CT, 150-190 GR</v>
          </cell>
          <cell r="C174" t="str">
            <v>KG</v>
          </cell>
          <cell r="D174" t="str">
            <v>CBCF Fresh Fruit</v>
          </cell>
          <cell r="E174">
            <v>1</v>
          </cell>
          <cell r="F174">
            <v>1.5381</v>
          </cell>
        </row>
        <row r="175">
          <cell r="A175" t="str">
            <v>20-100000758</v>
          </cell>
          <cell r="B175" t="str">
            <v>Apple Red Delicious, US Extra Fancy / EU No.1, 125 CT, 150-190 GR</v>
          </cell>
          <cell r="C175" t="str">
            <v>KG</v>
          </cell>
          <cell r="D175" t="str">
            <v>CBCF Fresh Fruit</v>
          </cell>
          <cell r="E175">
            <v>1</v>
          </cell>
          <cell r="F175">
            <v>1.4277</v>
          </cell>
        </row>
        <row r="176">
          <cell r="A176" t="str">
            <v>20-100000759</v>
          </cell>
          <cell r="B176" t="str">
            <v>Apple Granny Smith, US Extra Fancy / EU No. 1, 125 CT, 150-190 GR</v>
          </cell>
          <cell r="C176" t="str">
            <v>KG</v>
          </cell>
          <cell r="D176" t="str">
            <v>CBCF Fresh Fruit</v>
          </cell>
          <cell r="E176">
            <v>1</v>
          </cell>
          <cell r="F176">
            <v>1.4829000000000001</v>
          </cell>
        </row>
        <row r="177">
          <cell r="A177" t="str">
            <v>20-100000761</v>
          </cell>
          <cell r="B177" t="str">
            <v>Avocado, Haas, Half Ripe, 40-48 CT US / 280-320 GR EU</v>
          </cell>
          <cell r="C177" t="str">
            <v>KG</v>
          </cell>
          <cell r="D177" t="str">
            <v>CBCF Fresh Fruit</v>
          </cell>
          <cell r="E177">
            <v>1</v>
          </cell>
          <cell r="F177">
            <v>4.0138999999999996</v>
          </cell>
        </row>
        <row r="178">
          <cell r="A178" t="str">
            <v>20-100000762</v>
          </cell>
          <cell r="B178" t="str">
            <v>Avocado, Haas Ripe, 40-48 CT US / 280-320 GR EU</v>
          </cell>
          <cell r="C178" t="str">
            <v>KG</v>
          </cell>
          <cell r="D178" t="str">
            <v>CBCF Fresh Fruit</v>
          </cell>
          <cell r="E178">
            <v>1</v>
          </cell>
          <cell r="F178">
            <v>3.0870000000000002</v>
          </cell>
        </row>
        <row r="179">
          <cell r="A179" t="str">
            <v>20-100000763</v>
          </cell>
          <cell r="B179" t="str">
            <v>Banana Green, US Stage 2/3, 130 GRM +</v>
          </cell>
          <cell r="C179" t="str">
            <v>KG</v>
          </cell>
          <cell r="D179" t="str">
            <v>CBCF Fresh Fruit</v>
          </cell>
          <cell r="E179">
            <v>1</v>
          </cell>
          <cell r="F179">
            <v>0.57879999999999998</v>
          </cell>
        </row>
        <row r="180">
          <cell r="A180" t="str">
            <v>20-100000764</v>
          </cell>
          <cell r="B180" t="str">
            <v>Banana Half Ripe, US Stage 4, 130 GRM +</v>
          </cell>
          <cell r="C180" t="str">
            <v>KG</v>
          </cell>
          <cell r="D180" t="str">
            <v>CBCF Fresh Fruit</v>
          </cell>
          <cell r="E180">
            <v>1</v>
          </cell>
          <cell r="F180">
            <v>0.57879999999999998</v>
          </cell>
        </row>
        <row r="181">
          <cell r="A181" t="str">
            <v>20-100000765</v>
          </cell>
          <cell r="B181" t="str">
            <v>Banana Ripe, US Stage 5, 130 GRM +</v>
          </cell>
          <cell r="C181" t="str">
            <v>KG</v>
          </cell>
          <cell r="D181" t="str">
            <v>CBCF Fresh Fruit</v>
          </cell>
          <cell r="E181">
            <v>1</v>
          </cell>
          <cell r="F181">
            <v>0.59509999999999996</v>
          </cell>
        </row>
        <row r="182">
          <cell r="A182" t="str">
            <v>20-100000766</v>
          </cell>
          <cell r="B182" t="str">
            <v>Grapefruit, White, 36 CT / 430-460 GRM</v>
          </cell>
          <cell r="C182" t="str">
            <v>KG</v>
          </cell>
          <cell r="D182" t="str">
            <v>CBCF Fresh Fruit</v>
          </cell>
          <cell r="E182">
            <v>1</v>
          </cell>
          <cell r="F182">
            <v>0.9052</v>
          </cell>
        </row>
        <row r="183">
          <cell r="A183" t="str">
            <v>20-100000767</v>
          </cell>
          <cell r="B183" t="str">
            <v>Grapefruit, Pink, 36 CT / 430-460 GRM</v>
          </cell>
          <cell r="C183" t="str">
            <v>KG</v>
          </cell>
          <cell r="D183" t="str">
            <v>CBCF Fresh Fruit</v>
          </cell>
          <cell r="E183">
            <v>1</v>
          </cell>
          <cell r="F183">
            <v>1.3671</v>
          </cell>
        </row>
        <row r="184">
          <cell r="A184" t="str">
            <v>20-100000768</v>
          </cell>
          <cell r="B184" t="str">
            <v>Grapes White/Green, US Extra Fancy / EU No.1, Large, Seedless</v>
          </cell>
          <cell r="C184" t="str">
            <v>KG</v>
          </cell>
          <cell r="D184" t="str">
            <v>CBCF Fresh Fruit</v>
          </cell>
          <cell r="E184">
            <v>1</v>
          </cell>
          <cell r="F184">
            <v>3.0626000000000002</v>
          </cell>
        </row>
        <row r="185">
          <cell r="A185" t="str">
            <v>20-100000769</v>
          </cell>
          <cell r="B185" t="str">
            <v>Grapes Red Extra Fancy / EU No.1, Large</v>
          </cell>
          <cell r="C185" t="str">
            <v>KG</v>
          </cell>
          <cell r="D185" t="str">
            <v>CBCF Fresh Fruit</v>
          </cell>
          <cell r="E185">
            <v>1</v>
          </cell>
          <cell r="F185">
            <v>2.6901999999999999</v>
          </cell>
        </row>
        <row r="186">
          <cell r="A186" t="str">
            <v>20-100000771</v>
          </cell>
          <cell r="B186" t="str">
            <v>Lemon, No.1, 165-200 CT, 90-120 GR</v>
          </cell>
          <cell r="C186" t="str">
            <v>KG</v>
          </cell>
          <cell r="D186" t="str">
            <v>CBCF Fresh Fruit</v>
          </cell>
          <cell r="E186">
            <v>1</v>
          </cell>
          <cell r="F186">
            <v>2.3552</v>
          </cell>
        </row>
        <row r="187">
          <cell r="A187" t="str">
            <v>20-100000772</v>
          </cell>
          <cell r="B187" t="str">
            <v>Lime, 200-230 CT, 80-90 GR, 54-60 MM</v>
          </cell>
          <cell r="C187" t="str">
            <v>KG</v>
          </cell>
          <cell r="D187" t="str">
            <v>CBCF Fresh Fruit</v>
          </cell>
          <cell r="E187">
            <v>1</v>
          </cell>
          <cell r="F187">
            <v>1.0364</v>
          </cell>
        </row>
        <row r="188">
          <cell r="A188" t="str">
            <v>20-100000773</v>
          </cell>
          <cell r="B188" t="str">
            <v>Kiwi Green, US Fancy / EU No.1, 40-42 CT, 80-90 GR, Bulk</v>
          </cell>
          <cell r="C188" t="str">
            <v>KG</v>
          </cell>
          <cell r="D188" t="str">
            <v>CBCF Fresh Fruit</v>
          </cell>
          <cell r="E188">
            <v>1</v>
          </cell>
          <cell r="F188">
            <v>2.1499000000000001</v>
          </cell>
        </row>
        <row r="189">
          <cell r="A189" t="str">
            <v>20-100000774</v>
          </cell>
          <cell r="B189" t="str">
            <v>Mango, Ripe, 12-14 CT, 350-450 GR</v>
          </cell>
          <cell r="C189" t="str">
            <v>KG</v>
          </cell>
          <cell r="D189" t="str">
            <v>CBCF Fresh Fruit</v>
          </cell>
          <cell r="E189">
            <v>1</v>
          </cell>
          <cell r="F189">
            <v>1.5436000000000001</v>
          </cell>
        </row>
        <row r="190">
          <cell r="A190" t="str">
            <v>20-100000775</v>
          </cell>
          <cell r="B190" t="str">
            <v>Melon Cantaloupe, US Fancy / EU No.1, Orange Flesh, 15-18 CT / 1.0-1.3 KG</v>
          </cell>
          <cell r="C190" t="str">
            <v>KG</v>
          </cell>
          <cell r="D190" t="str">
            <v>CBCF Fresh Fruit</v>
          </cell>
          <cell r="E190">
            <v>1</v>
          </cell>
          <cell r="F190">
            <v>0.82140000000000002</v>
          </cell>
        </row>
        <row r="191">
          <cell r="A191" t="str">
            <v>20-100000776</v>
          </cell>
          <cell r="B191" t="str">
            <v>Melon Honeydew No.1, 6-8 CT / 1.2-1.5 KG</v>
          </cell>
          <cell r="C191" t="str">
            <v>KG</v>
          </cell>
          <cell r="D191" t="str">
            <v>CBCF Fresh Fruit</v>
          </cell>
          <cell r="E191">
            <v>1</v>
          </cell>
          <cell r="F191">
            <v>1.1687000000000001</v>
          </cell>
        </row>
        <row r="192">
          <cell r="A192" t="str">
            <v>20-100000777</v>
          </cell>
          <cell r="B192" t="str">
            <v>Nectarine, US Fancy / EU No.1, 67-73 CT / 150-170 GR</v>
          </cell>
          <cell r="C192" t="str">
            <v>KG</v>
          </cell>
          <cell r="D192" t="str">
            <v>CBCF Fresh Fruit</v>
          </cell>
          <cell r="E192">
            <v>1</v>
          </cell>
          <cell r="F192">
            <v>2.5587</v>
          </cell>
        </row>
        <row r="193">
          <cell r="A193" t="str">
            <v>20-100000778</v>
          </cell>
          <cell r="B193" t="str">
            <v>ORANGE, US FANCY / EU NO.1, 88CT / 200 GR</v>
          </cell>
          <cell r="C193" t="str">
            <v>KG</v>
          </cell>
          <cell r="D193" t="str">
            <v>CBCF Fresh Fruit</v>
          </cell>
          <cell r="E193">
            <v>1</v>
          </cell>
          <cell r="F193">
            <v>1.4609000000000001</v>
          </cell>
        </row>
        <row r="194">
          <cell r="A194" t="str">
            <v>20-100000779</v>
          </cell>
          <cell r="B194" t="str">
            <v>Papaya Hawaiian, Half Ripe, 9-12 CT / 380-500 GRM</v>
          </cell>
          <cell r="C194" t="str">
            <v>KG</v>
          </cell>
          <cell r="D194" t="str">
            <v>CBCF Fresh Fruit</v>
          </cell>
          <cell r="E194">
            <v>1</v>
          </cell>
          <cell r="F194">
            <v>2.6615000000000002</v>
          </cell>
        </row>
        <row r="195">
          <cell r="A195" t="str">
            <v>20-100000780</v>
          </cell>
          <cell r="B195" t="str">
            <v>Papaya Hawaiian, Ripe, 9-12 CT / 380-500 GRM</v>
          </cell>
          <cell r="C195" t="str">
            <v>KG</v>
          </cell>
          <cell r="D195" t="str">
            <v>CBCF Fresh Fruit</v>
          </cell>
          <cell r="E195">
            <v>1</v>
          </cell>
          <cell r="F195">
            <v>2.6615000000000002</v>
          </cell>
        </row>
        <row r="196">
          <cell r="A196" t="str">
            <v>20-100000781</v>
          </cell>
          <cell r="B196" t="str">
            <v>Papaya Maradol / Formosa, 7-9 CT / 1.5-2.0 KG</v>
          </cell>
          <cell r="C196" t="str">
            <v>KG</v>
          </cell>
          <cell r="D196" t="str">
            <v>CBCF Fresh Fruit</v>
          </cell>
          <cell r="E196">
            <v>1</v>
          </cell>
          <cell r="F196">
            <v>1.4590000000000001</v>
          </cell>
        </row>
        <row r="197">
          <cell r="A197" t="str">
            <v>20-100000782</v>
          </cell>
          <cell r="B197" t="str">
            <v>Peaches, US Fancy / EU No.1, 67-73 CT / 150-170 GR</v>
          </cell>
          <cell r="C197" t="str">
            <v>KG</v>
          </cell>
          <cell r="D197" t="str">
            <v>CBCF Fresh Fruit</v>
          </cell>
          <cell r="E197">
            <v>1</v>
          </cell>
          <cell r="F197">
            <v>2.5587</v>
          </cell>
        </row>
        <row r="198">
          <cell r="A198" t="str">
            <v>20-100000783</v>
          </cell>
          <cell r="B198" t="str">
            <v>Pears Green(William,Packhams,Bartlett,Abate,Beurre Anjou) 100-110CT 150-170 GR</v>
          </cell>
          <cell r="C198" t="str">
            <v>KG</v>
          </cell>
          <cell r="D198" t="str">
            <v>CBCF Fresh Fruit</v>
          </cell>
          <cell r="E198">
            <v>1</v>
          </cell>
          <cell r="F198">
            <v>1.4995000000000001</v>
          </cell>
        </row>
        <row r="199">
          <cell r="A199" t="str">
            <v>20-100000784</v>
          </cell>
          <cell r="B199" t="str">
            <v>Pears Brown Bosc, 110-120 CT, 170-180 GR</v>
          </cell>
          <cell r="C199" t="str">
            <v>KG</v>
          </cell>
          <cell r="D199" t="str">
            <v>CBCF Fresh Fruit</v>
          </cell>
          <cell r="E199">
            <v>1</v>
          </cell>
          <cell r="F199">
            <v>1.6073</v>
          </cell>
        </row>
        <row r="200">
          <cell r="A200" t="str">
            <v>20-100000785</v>
          </cell>
          <cell r="B200" t="str">
            <v>Pineapple 8CT / 40 LB Full Green to Slight Color Break (1.5-2.5 KG EA)</v>
          </cell>
          <cell r="C200" t="str">
            <v>KG</v>
          </cell>
          <cell r="D200" t="str">
            <v>CBCF Fresh Fruit</v>
          </cell>
          <cell r="E200">
            <v>1</v>
          </cell>
          <cell r="F200">
            <v>2.1118999999999999</v>
          </cell>
        </row>
        <row r="201">
          <cell r="A201" t="str">
            <v>20-100000787</v>
          </cell>
          <cell r="B201" t="str">
            <v>Plums Blue/Red 90-100 CT / 100-130 GRM</v>
          </cell>
          <cell r="C201" t="str">
            <v>KG</v>
          </cell>
          <cell r="D201" t="str">
            <v>CBCF Fresh Fruit</v>
          </cell>
          <cell r="E201">
            <v>1</v>
          </cell>
          <cell r="F201">
            <v>1.9688000000000001</v>
          </cell>
        </row>
        <row r="202">
          <cell r="A202" t="str">
            <v>20-100000788</v>
          </cell>
          <cell r="B202" t="str">
            <v>Berries, Strawberries No.1 Medium</v>
          </cell>
          <cell r="C202" t="str">
            <v>KG</v>
          </cell>
          <cell r="D202" t="str">
            <v>CBCF Fresh Fruit</v>
          </cell>
          <cell r="E202">
            <v>1</v>
          </cell>
          <cell r="F202">
            <v>4.6858000000000004</v>
          </cell>
        </row>
        <row r="203">
          <cell r="A203" t="str">
            <v>20-100000789</v>
          </cell>
          <cell r="B203" t="str">
            <v>TANGERINES US FANCY 120 CT/35 LB  (130 GRM EA)</v>
          </cell>
          <cell r="C203" t="str">
            <v>KG</v>
          </cell>
          <cell r="D203" t="str">
            <v>CBCF Fresh Fruit</v>
          </cell>
          <cell r="E203">
            <v>1</v>
          </cell>
          <cell r="F203">
            <v>1.7916000000000001</v>
          </cell>
        </row>
        <row r="204">
          <cell r="A204" t="str">
            <v>20-100000790</v>
          </cell>
          <cell r="B204" t="str">
            <v>TANGELOS/ MANDARINS US FANCY 120 CT/35 LB (130 GRM EA)</v>
          </cell>
          <cell r="C204" t="str">
            <v>KG</v>
          </cell>
          <cell r="D204" t="str">
            <v>CBCF Fresh Fruit</v>
          </cell>
          <cell r="E204">
            <v>1</v>
          </cell>
          <cell r="F204">
            <v>1.4774</v>
          </cell>
        </row>
        <row r="205">
          <cell r="A205" t="str">
            <v>20-100000791</v>
          </cell>
          <cell r="B205" t="str">
            <v>Watermelon Red, Seedless, US Fancy / EU No.1 , 5.0-11.0 KG (CT TBD)</v>
          </cell>
          <cell r="C205" t="str">
            <v>KG</v>
          </cell>
          <cell r="D205" t="str">
            <v>CBCF Fresh Fruit</v>
          </cell>
          <cell r="E205">
            <v>1</v>
          </cell>
          <cell r="F205">
            <v>0.64459999999999995</v>
          </cell>
        </row>
        <row r="206">
          <cell r="A206" t="str">
            <v>20-100000793</v>
          </cell>
          <cell r="B206" t="str">
            <v>Berries, Blueberries (Club Pack For US, If Available)</v>
          </cell>
          <cell r="C206" t="str">
            <v>KG</v>
          </cell>
          <cell r="D206" t="str">
            <v>CBCF Fresh Fruit</v>
          </cell>
          <cell r="E206">
            <v>1</v>
          </cell>
          <cell r="F206">
            <v>9.0886999999999993</v>
          </cell>
        </row>
        <row r="207">
          <cell r="A207" t="str">
            <v>20-100000794</v>
          </cell>
          <cell r="B207" t="str">
            <v>Berries, Raspberries (Club Pack for US, If Available)</v>
          </cell>
          <cell r="C207" t="str">
            <v>KG</v>
          </cell>
          <cell r="D207" t="str">
            <v>CBCF Fresh Fruit</v>
          </cell>
          <cell r="E207">
            <v>1</v>
          </cell>
          <cell r="F207">
            <v>12.077400000000001</v>
          </cell>
        </row>
        <row r="208">
          <cell r="A208" t="str">
            <v>20-100000799</v>
          </cell>
          <cell r="B208" t="str">
            <v>Berries, Cape Gooseberries / Physalis</v>
          </cell>
          <cell r="C208" t="str">
            <v>KG</v>
          </cell>
          <cell r="D208" t="str">
            <v>CBCF Fresh Fruit</v>
          </cell>
          <cell r="E208">
            <v>1</v>
          </cell>
          <cell r="F208">
            <v>9.4475999999999996</v>
          </cell>
        </row>
        <row r="209">
          <cell r="A209" t="str">
            <v>20-100000803</v>
          </cell>
          <cell r="B209" t="str">
            <v>Asparagus, Green, Medium, 8-12 MM Dia</v>
          </cell>
          <cell r="C209" t="str">
            <v>KG</v>
          </cell>
          <cell r="D209" t="str">
            <v>CBCF Fresh Vegetable</v>
          </cell>
          <cell r="E209">
            <v>1</v>
          </cell>
          <cell r="F209">
            <v>4.6101000000000001</v>
          </cell>
        </row>
        <row r="210">
          <cell r="A210" t="str">
            <v>20-100000806</v>
          </cell>
          <cell r="B210" t="str">
            <v>Beetroot Red Topped, Fresh, Raw</v>
          </cell>
          <cell r="C210" t="str">
            <v>KG</v>
          </cell>
          <cell r="D210" t="str">
            <v>CBCF Fresh Vegetable</v>
          </cell>
          <cell r="E210">
            <v>1</v>
          </cell>
          <cell r="F210">
            <v>1.1025</v>
          </cell>
        </row>
        <row r="211">
          <cell r="A211" t="str">
            <v>20-100000807</v>
          </cell>
          <cell r="B211" t="str">
            <v>Broccoli, Trimmed, 3-4 CM 1/2 Inch Stalk, No Ice</v>
          </cell>
          <cell r="C211" t="str">
            <v>KG</v>
          </cell>
          <cell r="D211" t="str">
            <v>CBCF Fresh Vegetable</v>
          </cell>
          <cell r="E211">
            <v>1</v>
          </cell>
          <cell r="F211">
            <v>1.9044000000000001</v>
          </cell>
        </row>
        <row r="212">
          <cell r="A212" t="str">
            <v>20-100000808</v>
          </cell>
          <cell r="B212" t="str">
            <v>Cabbage Green</v>
          </cell>
          <cell r="C212" t="str">
            <v>KG</v>
          </cell>
          <cell r="D212" t="str">
            <v>CBCF Fresh Vegetable</v>
          </cell>
          <cell r="E212">
            <v>1</v>
          </cell>
          <cell r="F212">
            <v>0.56130000000000002</v>
          </cell>
        </row>
        <row r="213">
          <cell r="A213" t="str">
            <v>20-100000809</v>
          </cell>
          <cell r="B213" t="str">
            <v>Cabbage Red</v>
          </cell>
          <cell r="C213" t="str">
            <v>KG</v>
          </cell>
          <cell r="D213" t="str">
            <v>CBCF Fresh Vegetable</v>
          </cell>
          <cell r="E213">
            <v>1</v>
          </cell>
          <cell r="F213">
            <v>0.8599</v>
          </cell>
        </row>
        <row r="214">
          <cell r="A214" t="str">
            <v>20-100000810</v>
          </cell>
          <cell r="B214" t="str">
            <v>Cabbage Chinese ( Napa )</v>
          </cell>
          <cell r="C214" t="str">
            <v>KG</v>
          </cell>
          <cell r="D214" t="str">
            <v>CBCF Fresh Vegetable</v>
          </cell>
          <cell r="E214">
            <v>1</v>
          </cell>
          <cell r="F214">
            <v>1.0177</v>
          </cell>
        </row>
        <row r="215">
          <cell r="A215" t="str">
            <v>20-100000811</v>
          </cell>
          <cell r="B215" t="str">
            <v>Carrots, Medium, 200-300 MM No Top</v>
          </cell>
          <cell r="C215" t="str">
            <v>KG</v>
          </cell>
          <cell r="D215" t="str">
            <v>CBCF Fresh Vegetable</v>
          </cell>
          <cell r="E215">
            <v>1</v>
          </cell>
          <cell r="F215">
            <v>0.81589999999999996</v>
          </cell>
        </row>
        <row r="216">
          <cell r="A216" t="str">
            <v>20-100000812</v>
          </cell>
          <cell r="B216" t="str">
            <v>Cauliflower, White, Trimmed, 9-12 CT / 800-1400 GRM</v>
          </cell>
          <cell r="C216" t="str">
            <v>KG</v>
          </cell>
          <cell r="D216" t="str">
            <v>CBCF Fresh Vegetable</v>
          </cell>
          <cell r="E216">
            <v>1</v>
          </cell>
          <cell r="F216">
            <v>1.6316999999999999</v>
          </cell>
        </row>
        <row r="217">
          <cell r="A217" t="str">
            <v>20-100000813</v>
          </cell>
          <cell r="B217" t="str">
            <v>Celery, US No.1, Green, 700-800 Grms Trimmed, US 24 CT</v>
          </cell>
          <cell r="C217" t="str">
            <v>KG</v>
          </cell>
          <cell r="D217" t="str">
            <v>CBCF Fresh Vegetable</v>
          </cell>
          <cell r="E217">
            <v>1</v>
          </cell>
          <cell r="F217">
            <v>0.94820000000000004</v>
          </cell>
        </row>
        <row r="218">
          <cell r="A218" t="str">
            <v>20-100000814</v>
          </cell>
          <cell r="B218" t="str">
            <v>Cucumber, Medium, 150+ GRM</v>
          </cell>
          <cell r="C218" t="str">
            <v>KG</v>
          </cell>
          <cell r="D218" t="str">
            <v>CBCF Fresh Vegetable</v>
          </cell>
          <cell r="E218">
            <v>1</v>
          </cell>
          <cell r="F218">
            <v>0.63949999999999996</v>
          </cell>
        </row>
        <row r="219">
          <cell r="A219" t="str">
            <v>20-100000815</v>
          </cell>
          <cell r="B219" t="str">
            <v>Eggplant Dark Purple, No.1, Medium 300-400 GRM</v>
          </cell>
          <cell r="C219" t="str">
            <v>KG</v>
          </cell>
          <cell r="D219" t="str">
            <v>CBCF Fresh Vegetable</v>
          </cell>
          <cell r="E219">
            <v>1</v>
          </cell>
          <cell r="F219">
            <v>1.1422000000000001</v>
          </cell>
        </row>
        <row r="220">
          <cell r="A220" t="str">
            <v>20-100000816</v>
          </cell>
          <cell r="B220" t="str">
            <v>Fennel Anise, Topped</v>
          </cell>
          <cell r="C220" t="str">
            <v>KG</v>
          </cell>
          <cell r="D220" t="str">
            <v>CBCF Fresh Vegetable</v>
          </cell>
          <cell r="E220">
            <v>1</v>
          </cell>
          <cell r="F220">
            <v>1.6171</v>
          </cell>
        </row>
        <row r="221">
          <cell r="A221" t="str">
            <v>20-100000817</v>
          </cell>
          <cell r="B221" t="str">
            <v>Garlic, Whole, Jumbo</v>
          </cell>
          <cell r="C221" t="str">
            <v>KG</v>
          </cell>
          <cell r="D221" t="str">
            <v>CBCF Fresh Vegetable</v>
          </cell>
          <cell r="E221">
            <v>1</v>
          </cell>
          <cell r="F221">
            <v>3.5068000000000001</v>
          </cell>
        </row>
        <row r="222">
          <cell r="A222" t="str">
            <v>20-100000818</v>
          </cell>
          <cell r="B222" t="str">
            <v>Ginger Root</v>
          </cell>
          <cell r="C222" t="str">
            <v>KG</v>
          </cell>
          <cell r="D222" t="str">
            <v>CBCF Fresh Vegetable</v>
          </cell>
          <cell r="E222">
            <v>1</v>
          </cell>
          <cell r="F222">
            <v>2.9106999999999998</v>
          </cell>
        </row>
        <row r="223">
          <cell r="A223" t="str">
            <v>20-100000819</v>
          </cell>
          <cell r="B223" t="str">
            <v>Kale, Ornamental, Flowering</v>
          </cell>
          <cell r="C223" t="str">
            <v>KG</v>
          </cell>
          <cell r="D223" t="str">
            <v>CBCF Fresh Vegetable</v>
          </cell>
          <cell r="E223">
            <v>1</v>
          </cell>
          <cell r="F223">
            <v>2.8816000000000002</v>
          </cell>
        </row>
        <row r="224">
          <cell r="A224" t="str">
            <v>20-100000820</v>
          </cell>
          <cell r="B224" t="str">
            <v>Leek, Medium, Trimmed, No Ice</v>
          </cell>
          <cell r="C224" t="str">
            <v>KG</v>
          </cell>
          <cell r="D224" t="str">
            <v>CBCF Fresh Vegetable</v>
          </cell>
          <cell r="E224">
            <v>1</v>
          </cell>
          <cell r="F224">
            <v>2.1829999999999998</v>
          </cell>
        </row>
        <row r="225">
          <cell r="A225" t="str">
            <v>20-100000821</v>
          </cell>
          <cell r="B225" t="str">
            <v>Mushroom White, Clean, Medium, Fresh</v>
          </cell>
          <cell r="C225" t="str">
            <v>KG</v>
          </cell>
          <cell r="D225" t="str">
            <v>CBBS Crown Grill</v>
          </cell>
          <cell r="E225">
            <v>1</v>
          </cell>
          <cell r="F225">
            <v>3.2856000000000001</v>
          </cell>
        </row>
        <row r="226">
          <cell r="A226" t="str">
            <v>20-100000821</v>
          </cell>
          <cell r="B226" t="str">
            <v>Mushroom White, Clean, Medium, Fresh</v>
          </cell>
          <cell r="C226" t="str">
            <v>KG</v>
          </cell>
          <cell r="D226" t="str">
            <v>CBCF Fresh Vegetable</v>
          </cell>
          <cell r="E226">
            <v>1</v>
          </cell>
          <cell r="F226">
            <v>3.2856000000000001</v>
          </cell>
        </row>
        <row r="227">
          <cell r="A227" t="str">
            <v>20-100000822</v>
          </cell>
          <cell r="B227" t="str">
            <v>Sprouts Alfalfa, Bulk, Fresh</v>
          </cell>
          <cell r="C227" t="str">
            <v>KG</v>
          </cell>
          <cell r="D227" t="str">
            <v>CBCF Fresh Vegetable</v>
          </cell>
          <cell r="E227">
            <v>1</v>
          </cell>
          <cell r="F227">
            <v>5.5114999999999998</v>
          </cell>
        </row>
        <row r="228">
          <cell r="A228" t="str">
            <v>20-100000823</v>
          </cell>
          <cell r="B228" t="str">
            <v>Lettuce Arugula / Rocket</v>
          </cell>
          <cell r="C228" t="str">
            <v>KG</v>
          </cell>
          <cell r="D228" t="str">
            <v>CBCF Fresh Vegetable</v>
          </cell>
          <cell r="E228">
            <v>1</v>
          </cell>
          <cell r="F228">
            <v>8.0925999999999991</v>
          </cell>
        </row>
        <row r="229">
          <cell r="A229" t="str">
            <v>20-100000824</v>
          </cell>
          <cell r="B229" t="str">
            <v>Lettuce Endive / Belgian Yellow Chickory / Witloof, Size 4-5 IN, 10-13 CM</v>
          </cell>
          <cell r="C229" t="str">
            <v>KG</v>
          </cell>
          <cell r="D229" t="str">
            <v>CBCF Fresh Vegetable</v>
          </cell>
          <cell r="E229">
            <v>1</v>
          </cell>
          <cell r="F229">
            <v>3.8083999999999998</v>
          </cell>
        </row>
        <row r="230">
          <cell r="A230" t="str">
            <v>20-100000825</v>
          </cell>
          <cell r="B230" t="str">
            <v>Lettuce Frisee / Curly Endive</v>
          </cell>
          <cell r="C230" t="str">
            <v>KG</v>
          </cell>
          <cell r="D230" t="str">
            <v>CBCF Fresh Vegetable</v>
          </cell>
          <cell r="E230">
            <v>1</v>
          </cell>
          <cell r="F230">
            <v>7.7149000000000001</v>
          </cell>
        </row>
        <row r="231">
          <cell r="A231" t="str">
            <v>20-100000826</v>
          </cell>
          <cell r="B231" t="str">
            <v>Lettuce Escarole</v>
          </cell>
          <cell r="C231" t="str">
            <v>KG</v>
          </cell>
          <cell r="D231" t="str">
            <v>CBCF Fresh Vegetable</v>
          </cell>
          <cell r="E231">
            <v>1</v>
          </cell>
          <cell r="F231">
            <v>2.0581</v>
          </cell>
        </row>
        <row r="232">
          <cell r="A232" t="str">
            <v>20-100000827</v>
          </cell>
          <cell r="B232" t="str">
            <v>Lettuce Boston/Butter/Bibb</v>
          </cell>
          <cell r="C232" t="str">
            <v>KG</v>
          </cell>
          <cell r="D232" t="str">
            <v>CBCF Fresh Vegetable</v>
          </cell>
          <cell r="E232">
            <v>1</v>
          </cell>
          <cell r="F232">
            <v>1.8523000000000001</v>
          </cell>
        </row>
        <row r="233">
          <cell r="A233" t="str">
            <v>20-100000828</v>
          </cell>
          <cell r="B233" t="str">
            <v>Lettuce Green Leaf</v>
          </cell>
          <cell r="C233" t="str">
            <v>KG</v>
          </cell>
          <cell r="D233" t="str">
            <v>CBCF Fresh Vegetable</v>
          </cell>
          <cell r="E233">
            <v>1</v>
          </cell>
          <cell r="F233">
            <v>1.9544999999999999</v>
          </cell>
        </row>
        <row r="234">
          <cell r="A234" t="str">
            <v>20-100000829</v>
          </cell>
          <cell r="B234" t="str">
            <v>LETTUCE ICEBERG</v>
          </cell>
          <cell r="C234" t="str">
            <v>KG</v>
          </cell>
          <cell r="D234" t="str">
            <v>CBCF Fresh Vegetable</v>
          </cell>
          <cell r="E234">
            <v>1</v>
          </cell>
          <cell r="F234">
            <v>0.81589999999999996</v>
          </cell>
        </row>
        <row r="235">
          <cell r="A235" t="str">
            <v>20-100000831</v>
          </cell>
          <cell r="B235" t="str">
            <v>Lettuce Raddicchio, Round, 200-300 GR</v>
          </cell>
          <cell r="C235" t="str">
            <v>KG</v>
          </cell>
          <cell r="D235" t="str">
            <v>CBCF Fresh Vegetable</v>
          </cell>
          <cell r="E235">
            <v>1</v>
          </cell>
          <cell r="F235">
            <v>2.9767999999999999</v>
          </cell>
        </row>
        <row r="236">
          <cell r="A236" t="str">
            <v>20-100000832</v>
          </cell>
          <cell r="B236" t="str">
            <v>Lettuce Red Leaf (Coral)</v>
          </cell>
          <cell r="C236" t="str">
            <v>KG</v>
          </cell>
          <cell r="D236" t="str">
            <v>CBCF Fresh Vegetable</v>
          </cell>
          <cell r="E236">
            <v>1</v>
          </cell>
          <cell r="F236">
            <v>1.8963000000000001</v>
          </cell>
        </row>
        <row r="237">
          <cell r="A237" t="str">
            <v>20-100000833</v>
          </cell>
          <cell r="B237" t="str">
            <v>Lettuce Romaine, No Roots</v>
          </cell>
          <cell r="C237" t="str">
            <v>KG</v>
          </cell>
          <cell r="D237" t="str">
            <v>CBCF Fresh Vegetable</v>
          </cell>
          <cell r="E237">
            <v>1</v>
          </cell>
          <cell r="F237">
            <v>1.1907000000000001</v>
          </cell>
        </row>
        <row r="238">
          <cell r="A238" t="str">
            <v>20-100000834</v>
          </cell>
          <cell r="B238" t="str">
            <v>Lettuce Spring Mix / Mesclun</v>
          </cell>
          <cell r="C238" t="str">
            <v>KG</v>
          </cell>
          <cell r="D238" t="str">
            <v>CBCF Fresh Vegetable</v>
          </cell>
          <cell r="E238">
            <v>1</v>
          </cell>
          <cell r="F238">
            <v>4.91</v>
          </cell>
        </row>
        <row r="239">
          <cell r="A239" t="str">
            <v>20-100000835</v>
          </cell>
          <cell r="B239" t="str">
            <v>Onion Yellow, Medium 60-80 MM Dia</v>
          </cell>
          <cell r="C239" t="str">
            <v>KG</v>
          </cell>
          <cell r="D239" t="str">
            <v>CBCF Fresh Vegetable</v>
          </cell>
          <cell r="E239">
            <v>1</v>
          </cell>
          <cell r="F239">
            <v>0.59540000000000004</v>
          </cell>
        </row>
        <row r="240">
          <cell r="A240" t="str">
            <v>20-100000836</v>
          </cell>
          <cell r="B240" t="str">
            <v>Onion, Spring Green, Trimmed, Pencil Size</v>
          </cell>
          <cell r="C240" t="str">
            <v>KG</v>
          </cell>
          <cell r="D240" t="str">
            <v>CBCF Fresh Vegetable</v>
          </cell>
          <cell r="E240">
            <v>1</v>
          </cell>
          <cell r="F240">
            <v>2.2784</v>
          </cell>
        </row>
        <row r="241">
          <cell r="A241" t="str">
            <v>20-100000837</v>
          </cell>
          <cell r="B241" t="str">
            <v>Onion White, Medium 60-80 MM Dia</v>
          </cell>
          <cell r="C241" t="str">
            <v>KG</v>
          </cell>
          <cell r="D241" t="str">
            <v>CBCF Fresh Vegetable</v>
          </cell>
          <cell r="E241">
            <v>1</v>
          </cell>
          <cell r="F241">
            <v>0.89180000000000004</v>
          </cell>
        </row>
        <row r="242">
          <cell r="A242" t="str">
            <v>20-100000838</v>
          </cell>
          <cell r="B242" t="str">
            <v>Onion Red, Medium 60-80 MM Dia</v>
          </cell>
          <cell r="C242" t="str">
            <v>KG</v>
          </cell>
          <cell r="D242" t="str">
            <v>CBCF Fresh Vegetable</v>
          </cell>
          <cell r="E242">
            <v>1</v>
          </cell>
          <cell r="F242">
            <v>0.90410000000000001</v>
          </cell>
        </row>
        <row r="243">
          <cell r="A243" t="str">
            <v>20-100000839</v>
          </cell>
          <cell r="B243" t="str">
            <v>Herb, Parsley, Curly, Bulk, Fresh</v>
          </cell>
          <cell r="C243" t="str">
            <v>KG</v>
          </cell>
          <cell r="D243" t="str">
            <v>CBCF Fresh Vegetable</v>
          </cell>
          <cell r="E243">
            <v>1</v>
          </cell>
          <cell r="F243">
            <v>2.1829999999999998</v>
          </cell>
        </row>
        <row r="244">
          <cell r="A244" t="str">
            <v>20-100000840</v>
          </cell>
          <cell r="B244" t="str">
            <v>Pepper Bell, Capsicum, Green, 200 GRM +</v>
          </cell>
          <cell r="C244" t="str">
            <v>KG</v>
          </cell>
          <cell r="D244" t="str">
            <v>CBCF Fresh Vegetable</v>
          </cell>
          <cell r="E244">
            <v>1</v>
          </cell>
          <cell r="F244">
            <v>1.1025</v>
          </cell>
        </row>
        <row r="245">
          <cell r="A245" t="str">
            <v>20-100000841</v>
          </cell>
          <cell r="B245" t="str">
            <v>Pepper Bell, Capsicum, Red, 200 GRM +</v>
          </cell>
          <cell r="C245" t="str">
            <v>KG</v>
          </cell>
          <cell r="D245" t="str">
            <v>CBCF Fresh Vegetable</v>
          </cell>
          <cell r="E245">
            <v>1</v>
          </cell>
          <cell r="F245">
            <v>1.8522000000000001</v>
          </cell>
        </row>
        <row r="246">
          <cell r="A246" t="str">
            <v>20-100000842</v>
          </cell>
          <cell r="B246" t="str">
            <v>Pepper Bell, Capsicum, Yellow, 200 GRM +</v>
          </cell>
          <cell r="C246" t="str">
            <v>KG</v>
          </cell>
          <cell r="D246" t="str">
            <v>CBCF Fresh Vegetable</v>
          </cell>
          <cell r="E246">
            <v>1</v>
          </cell>
          <cell r="F246">
            <v>2.2050000000000001</v>
          </cell>
        </row>
        <row r="247">
          <cell r="A247" t="str">
            <v>20-100000843</v>
          </cell>
          <cell r="B247" t="str">
            <v>Potato, Utility, 140-250 Grm US No. 1</v>
          </cell>
          <cell r="C247" t="str">
            <v>KG</v>
          </cell>
          <cell r="D247" t="str">
            <v>CBCF Fresh Vegetable</v>
          </cell>
          <cell r="E247">
            <v>1</v>
          </cell>
          <cell r="F247">
            <v>0.50719999999999998</v>
          </cell>
        </row>
        <row r="248">
          <cell r="A248" t="str">
            <v>20-100000844</v>
          </cell>
          <cell r="B248" t="str">
            <v>Potato, Red, Size B</v>
          </cell>
          <cell r="C248" t="str">
            <v>KG</v>
          </cell>
          <cell r="D248" t="str">
            <v>CBCF Fresh Vegetable</v>
          </cell>
          <cell r="E248">
            <v>1</v>
          </cell>
          <cell r="F248">
            <v>0.77180000000000004</v>
          </cell>
        </row>
        <row r="249">
          <cell r="A249" t="str">
            <v>20-100000845</v>
          </cell>
          <cell r="B249" t="str">
            <v>Potatoes Baking/Russet Oblong, 100 CT, Diameter assorted 55MM+, Packed in Boxes</v>
          </cell>
          <cell r="C249" t="str">
            <v>KG</v>
          </cell>
          <cell r="D249" t="str">
            <v>CBBS Sabatini</v>
          </cell>
          <cell r="E249">
            <v>1</v>
          </cell>
          <cell r="F249">
            <v>0.59540000000000004</v>
          </cell>
        </row>
        <row r="250">
          <cell r="A250" t="str">
            <v>20-100000845</v>
          </cell>
          <cell r="B250" t="str">
            <v>Potatoes Baking/Russet Oblong, 100 CT, Diameter assorted 55MM+, Packed in Boxes</v>
          </cell>
          <cell r="C250" t="str">
            <v>KG</v>
          </cell>
          <cell r="D250" t="str">
            <v>CBCF Fresh Vegetable</v>
          </cell>
          <cell r="E250">
            <v>1</v>
          </cell>
          <cell r="F250">
            <v>0.59540000000000004</v>
          </cell>
        </row>
        <row r="251">
          <cell r="A251" t="str">
            <v>20-100000846</v>
          </cell>
          <cell r="B251" t="str">
            <v>POTATOES SWEET (RED YAMS)</v>
          </cell>
          <cell r="C251" t="str">
            <v>KG</v>
          </cell>
          <cell r="D251" t="str">
            <v>CBCF Fresh Vegetable</v>
          </cell>
          <cell r="E251">
            <v>1</v>
          </cell>
          <cell r="F251">
            <v>0.63400000000000001</v>
          </cell>
        </row>
        <row r="252">
          <cell r="A252" t="str">
            <v>20-100000847</v>
          </cell>
          <cell r="B252" t="str">
            <v>Radish Red Topless, Medium</v>
          </cell>
          <cell r="C252" t="str">
            <v>KG</v>
          </cell>
          <cell r="D252" t="str">
            <v>CBCF Fresh Vegetable</v>
          </cell>
          <cell r="E252">
            <v>1</v>
          </cell>
          <cell r="F252">
            <v>1.2641</v>
          </cell>
        </row>
        <row r="253">
          <cell r="A253" t="str">
            <v>20-100000848</v>
          </cell>
          <cell r="B253" t="str">
            <v>Rutabaga</v>
          </cell>
          <cell r="C253" t="str">
            <v>KG</v>
          </cell>
          <cell r="D253" t="str">
            <v>CBCF Fresh Vegetable</v>
          </cell>
          <cell r="E253">
            <v>1</v>
          </cell>
          <cell r="F253">
            <v>0.84570000000000001</v>
          </cell>
        </row>
        <row r="254">
          <cell r="A254" t="str">
            <v>20-100000849</v>
          </cell>
          <cell r="B254" t="str">
            <v>Spinach Leaves, Loose, Clean</v>
          </cell>
          <cell r="C254" t="str">
            <v>KG</v>
          </cell>
          <cell r="D254" t="str">
            <v>CBCF Fresh Vegetable</v>
          </cell>
          <cell r="E254">
            <v>1</v>
          </cell>
          <cell r="F254">
            <v>5.9537000000000004</v>
          </cell>
        </row>
        <row r="255">
          <cell r="A255" t="str">
            <v>20-100000850</v>
          </cell>
          <cell r="B255" t="str">
            <v>Pumpkin, Calabase, Medium, 5-7 KG</v>
          </cell>
          <cell r="C255" t="str">
            <v>KG</v>
          </cell>
          <cell r="D255" t="str">
            <v>CBCF Fresh Vegetable</v>
          </cell>
          <cell r="E255">
            <v>1</v>
          </cell>
          <cell r="F255">
            <v>0.91949999999999998</v>
          </cell>
        </row>
        <row r="256">
          <cell r="A256" t="str">
            <v>20-100000851</v>
          </cell>
          <cell r="B256" t="str">
            <v>Squash Zucchini Green No.1, 6 Inch / 15.25 CM Courgette</v>
          </cell>
          <cell r="C256" t="str">
            <v>KG</v>
          </cell>
          <cell r="D256" t="str">
            <v>CBCF Fresh Vegetable</v>
          </cell>
          <cell r="E256">
            <v>1</v>
          </cell>
          <cell r="F256">
            <v>1.4652000000000001</v>
          </cell>
        </row>
        <row r="257">
          <cell r="A257" t="str">
            <v>20-100000852</v>
          </cell>
          <cell r="B257" t="str">
            <v>Swiss Chard, Green</v>
          </cell>
          <cell r="C257" t="str">
            <v>KG</v>
          </cell>
          <cell r="D257" t="str">
            <v>CBCF Fresh Vegetable</v>
          </cell>
          <cell r="E257">
            <v>1</v>
          </cell>
          <cell r="F257">
            <v>3.0869</v>
          </cell>
        </row>
        <row r="258">
          <cell r="A258" t="str">
            <v>20-100000853</v>
          </cell>
          <cell r="B258" t="str">
            <v>Tomato Cherry, Red / Stage 5</v>
          </cell>
          <cell r="C258" t="str">
            <v>KG</v>
          </cell>
          <cell r="D258" t="str">
            <v>CBCF Fresh Vegetable</v>
          </cell>
          <cell r="E258">
            <v>1</v>
          </cell>
          <cell r="F258">
            <v>2.9767999999999999</v>
          </cell>
        </row>
        <row r="259">
          <cell r="A259" t="str">
            <v>20-100000854</v>
          </cell>
          <cell r="B259" t="str">
            <v>Tomato, Round, Pink / Stage 4, Medium / 57-67 MM Dia, Bulk</v>
          </cell>
          <cell r="C259" t="str">
            <v>KG</v>
          </cell>
          <cell r="D259" t="str">
            <v>CBCF Fresh Vegetable</v>
          </cell>
          <cell r="E259">
            <v>1</v>
          </cell>
          <cell r="F259">
            <v>1.3008999999999999</v>
          </cell>
        </row>
        <row r="260">
          <cell r="A260" t="str">
            <v>20-100000855</v>
          </cell>
          <cell r="B260" t="str">
            <v>Tomato, Round, Red / Stage 5, Medium / 57-67 MM Dia, Bulk</v>
          </cell>
          <cell r="C260" t="str">
            <v>KG</v>
          </cell>
          <cell r="D260" t="str">
            <v>CBCF Fresh Vegetable</v>
          </cell>
          <cell r="E260">
            <v>1</v>
          </cell>
          <cell r="F260">
            <v>1.3008999999999999</v>
          </cell>
        </row>
        <row r="261">
          <cell r="A261" t="str">
            <v>20-100000856</v>
          </cell>
          <cell r="B261" t="str">
            <v>Turnip, White, Medium, Topped</v>
          </cell>
          <cell r="C261" t="str">
            <v>KG</v>
          </cell>
          <cell r="D261" t="str">
            <v>CBCF Fresh Vegetable</v>
          </cell>
          <cell r="E261">
            <v>1</v>
          </cell>
          <cell r="F261">
            <v>1.3671</v>
          </cell>
        </row>
        <row r="262">
          <cell r="A262" t="str">
            <v>20-100000857</v>
          </cell>
          <cell r="B262" t="str">
            <v>Watercress</v>
          </cell>
          <cell r="C262" t="str">
            <v>KG</v>
          </cell>
          <cell r="D262" t="str">
            <v>CBCF Fresh Vegetable</v>
          </cell>
          <cell r="E262">
            <v>1</v>
          </cell>
          <cell r="F262">
            <v>4.0793999999999997</v>
          </cell>
        </row>
        <row r="263">
          <cell r="A263" t="str">
            <v>20-100000858</v>
          </cell>
          <cell r="B263" t="str">
            <v>Squash Zucchini Yellow No.1, 6 Inch / 15.25 CM Courgette</v>
          </cell>
          <cell r="C263" t="str">
            <v>KG</v>
          </cell>
          <cell r="D263" t="str">
            <v>CBCF Fresh Vegetable</v>
          </cell>
          <cell r="E263">
            <v>1</v>
          </cell>
          <cell r="F263">
            <v>1.538</v>
          </cell>
        </row>
        <row r="264">
          <cell r="A264" t="str">
            <v>20-100000859</v>
          </cell>
          <cell r="B264" t="str">
            <v>Sprouts, Soya Bean, Fresh</v>
          </cell>
          <cell r="C264" t="str">
            <v>KG</v>
          </cell>
          <cell r="D264" t="str">
            <v>CBCF Fresh Vegetable</v>
          </cell>
          <cell r="E264">
            <v>1</v>
          </cell>
          <cell r="F264">
            <v>2.9217</v>
          </cell>
        </row>
        <row r="265">
          <cell r="A265" t="str">
            <v>20-100000861</v>
          </cell>
          <cell r="B265" t="str">
            <v>Tomato Roma / Plum, Red Stage 5, Medium 47/57 MM, Bulk</v>
          </cell>
          <cell r="C265" t="str">
            <v>KG</v>
          </cell>
          <cell r="D265" t="str">
            <v>CBBS Sabatini</v>
          </cell>
          <cell r="E265">
            <v>1</v>
          </cell>
          <cell r="F265">
            <v>1.345</v>
          </cell>
        </row>
        <row r="266">
          <cell r="A266" t="str">
            <v>20-100000861</v>
          </cell>
          <cell r="B266" t="str">
            <v>Tomato Roma / Plum, Red Stage 5, Medium 47/57 MM, Bulk</v>
          </cell>
          <cell r="C266" t="str">
            <v>KG</v>
          </cell>
          <cell r="D266" t="str">
            <v>CBCF Fresh Vegetable</v>
          </cell>
          <cell r="E266">
            <v>1</v>
          </cell>
          <cell r="F266">
            <v>1.345</v>
          </cell>
        </row>
        <row r="267">
          <cell r="A267" t="str">
            <v>20-100000862</v>
          </cell>
          <cell r="B267" t="str">
            <v>Parsnips, Bulk</v>
          </cell>
          <cell r="C267" t="str">
            <v>KG</v>
          </cell>
          <cell r="D267" t="str">
            <v>CBCF Fresh Vegetable</v>
          </cell>
          <cell r="E267">
            <v>1</v>
          </cell>
          <cell r="F267">
            <v>2.4838</v>
          </cell>
        </row>
        <row r="268">
          <cell r="A268" t="str">
            <v>20-100000863</v>
          </cell>
          <cell r="B268" t="str">
            <v>Daikon, Radish White, Fresh</v>
          </cell>
          <cell r="C268" t="str">
            <v>KG</v>
          </cell>
          <cell r="D268" t="str">
            <v>CBCF Fresh Vegetable</v>
          </cell>
          <cell r="E268">
            <v>1</v>
          </cell>
          <cell r="F268">
            <v>1.4609000000000001</v>
          </cell>
        </row>
        <row r="269">
          <cell r="A269" t="str">
            <v>20-100000864</v>
          </cell>
          <cell r="B269" t="str">
            <v>Shallot</v>
          </cell>
          <cell r="C269" t="str">
            <v>KG</v>
          </cell>
          <cell r="D269" t="str">
            <v>CBCF Fresh Vegetable</v>
          </cell>
          <cell r="E269">
            <v>1</v>
          </cell>
          <cell r="F269">
            <v>2.4256000000000002</v>
          </cell>
        </row>
        <row r="270">
          <cell r="A270" t="str">
            <v>20-100000865</v>
          </cell>
          <cell r="B270" t="str">
            <v>Mushroom Enoki, Fresh 3.5 oz Package</v>
          </cell>
          <cell r="C270" t="str">
            <v>EA</v>
          </cell>
          <cell r="D270" t="str">
            <v>CBCF Fresh Vegetable</v>
          </cell>
          <cell r="E270">
            <v>1</v>
          </cell>
          <cell r="F270">
            <v>1.3403</v>
          </cell>
        </row>
        <row r="271">
          <cell r="A271" t="str">
            <v>20-100000867</v>
          </cell>
          <cell r="B271" t="str">
            <v>Squash, Pattypan, Yellow, Baby</v>
          </cell>
          <cell r="C271" t="str">
            <v>KG</v>
          </cell>
          <cell r="D271" t="str">
            <v>CBCF Fresh Vegetable</v>
          </cell>
          <cell r="E271">
            <v>1</v>
          </cell>
          <cell r="F271">
            <v>7.4074</v>
          </cell>
        </row>
        <row r="272">
          <cell r="A272" t="str">
            <v>20-100000869</v>
          </cell>
          <cell r="B272" t="str">
            <v>GARLIC PEELED 1 GAL</v>
          </cell>
          <cell r="C272" t="str">
            <v>EA</v>
          </cell>
          <cell r="D272" t="str">
            <v>CBCF Fresh Vegetable</v>
          </cell>
          <cell r="E272">
            <v>1</v>
          </cell>
          <cell r="F272">
            <v>13.1</v>
          </cell>
        </row>
        <row r="273">
          <cell r="A273" t="str">
            <v>20-100000870</v>
          </cell>
          <cell r="B273" t="str">
            <v>Mushroom Shitake No.1, Fresh</v>
          </cell>
          <cell r="C273" t="str">
            <v>KG</v>
          </cell>
          <cell r="D273" t="str">
            <v>CBCF Fresh Vegetable</v>
          </cell>
          <cell r="E273">
            <v>1</v>
          </cell>
          <cell r="F273">
            <v>9.5899000000000001</v>
          </cell>
        </row>
        <row r="274">
          <cell r="A274" t="str">
            <v>20-100000873</v>
          </cell>
          <cell r="B274" t="str">
            <v>Peppers, Serrano, Green</v>
          </cell>
          <cell r="C274" t="str">
            <v>KG</v>
          </cell>
          <cell r="D274" t="str">
            <v>CBCF Fresh Vegetable</v>
          </cell>
          <cell r="E274">
            <v>1</v>
          </cell>
          <cell r="F274">
            <v>3.4508999999999999</v>
          </cell>
        </row>
        <row r="275">
          <cell r="A275" t="str">
            <v>20-100000874</v>
          </cell>
          <cell r="B275" t="str">
            <v>Cabbage Bok Choy</v>
          </cell>
          <cell r="C275" t="str">
            <v>KG</v>
          </cell>
          <cell r="D275" t="str">
            <v>CBCF Fresh Vegetable</v>
          </cell>
          <cell r="E275">
            <v>1</v>
          </cell>
          <cell r="F275">
            <v>1.323</v>
          </cell>
        </row>
        <row r="276">
          <cell r="A276" t="str">
            <v>20-100000875</v>
          </cell>
          <cell r="B276" t="str">
            <v>Celery Root / Celeriac</v>
          </cell>
          <cell r="C276" t="str">
            <v>KG</v>
          </cell>
          <cell r="D276" t="str">
            <v>CBCF Fresh Vegetable</v>
          </cell>
          <cell r="E276">
            <v>1</v>
          </cell>
          <cell r="F276">
            <v>2.3144</v>
          </cell>
        </row>
        <row r="277">
          <cell r="A277" t="str">
            <v>20-100000876</v>
          </cell>
          <cell r="B277" t="str">
            <v>Herb, Basil, Bulk, Fresh</v>
          </cell>
          <cell r="C277" t="str">
            <v>KG</v>
          </cell>
          <cell r="D277" t="str">
            <v>CBCF Fresh Vegetable</v>
          </cell>
          <cell r="E277">
            <v>1</v>
          </cell>
          <cell r="F277">
            <v>7.2766999999999999</v>
          </cell>
        </row>
        <row r="278">
          <cell r="A278" t="str">
            <v>20-100000877</v>
          </cell>
          <cell r="B278" t="str">
            <v>Herb, Dill, Bulk, Fresh</v>
          </cell>
          <cell r="C278" t="str">
            <v>KG</v>
          </cell>
          <cell r="D278" t="str">
            <v>CBCF Fresh Vegetable</v>
          </cell>
          <cell r="E278">
            <v>1</v>
          </cell>
          <cell r="F278">
            <v>6.3727</v>
          </cell>
        </row>
        <row r="279">
          <cell r="A279" t="str">
            <v>20-100000878</v>
          </cell>
          <cell r="B279" t="str">
            <v>Herb, Mint</v>
          </cell>
          <cell r="C279" t="str">
            <v>KG</v>
          </cell>
          <cell r="D279" t="str">
            <v>CBCF Fresh Vegetable</v>
          </cell>
          <cell r="E279">
            <v>1</v>
          </cell>
          <cell r="F279">
            <v>7.2766999999999999</v>
          </cell>
        </row>
        <row r="280">
          <cell r="A280" t="str">
            <v>20-100000879</v>
          </cell>
          <cell r="B280" t="str">
            <v>Herb, Rosemary, Bulk, Fresh</v>
          </cell>
          <cell r="C280" t="str">
            <v>KG</v>
          </cell>
          <cell r="D280" t="str">
            <v>CBCF Fresh Vegetable</v>
          </cell>
          <cell r="E280">
            <v>1</v>
          </cell>
          <cell r="F280">
            <v>7.4972000000000003</v>
          </cell>
        </row>
        <row r="281">
          <cell r="A281" t="str">
            <v>20-100000880</v>
          </cell>
          <cell r="B281" t="str">
            <v>Herb, Sage, Bulk, Fresh</v>
          </cell>
          <cell r="C281" t="str">
            <v>KG</v>
          </cell>
          <cell r="D281" t="str">
            <v>CBCF Fresh Vegetable</v>
          </cell>
          <cell r="E281">
            <v>1</v>
          </cell>
          <cell r="F281">
            <v>11.907400000000001</v>
          </cell>
        </row>
        <row r="282">
          <cell r="A282" t="str">
            <v>20-100000881</v>
          </cell>
          <cell r="B282" t="str">
            <v>Herb, Tarragon, Bulk, Fresh</v>
          </cell>
          <cell r="C282" t="str">
            <v>KG</v>
          </cell>
          <cell r="D282" t="str">
            <v>CBCF Fresh Vegetable</v>
          </cell>
          <cell r="E282">
            <v>1</v>
          </cell>
          <cell r="F282">
            <v>13.6714</v>
          </cell>
        </row>
        <row r="283">
          <cell r="A283" t="str">
            <v>20-100000882</v>
          </cell>
          <cell r="B283" t="str">
            <v>Herb, Chives, Bulk, Fresh</v>
          </cell>
          <cell r="C283" t="str">
            <v>KG</v>
          </cell>
          <cell r="D283" t="str">
            <v>CBCF Fresh Vegetable</v>
          </cell>
          <cell r="E283">
            <v>1</v>
          </cell>
          <cell r="F283">
            <v>12.3484</v>
          </cell>
        </row>
        <row r="284">
          <cell r="A284" t="str">
            <v>20-100000883</v>
          </cell>
          <cell r="B284" t="str">
            <v>Herb, Coriander / Cilantro, Bulk, Fresh</v>
          </cell>
          <cell r="C284" t="str">
            <v>KG</v>
          </cell>
          <cell r="D284" t="str">
            <v>CBCF Fresh Vegetable</v>
          </cell>
          <cell r="E284">
            <v>1</v>
          </cell>
          <cell r="F284">
            <v>2.3153000000000001</v>
          </cell>
        </row>
        <row r="285">
          <cell r="A285" t="str">
            <v>20-100000885</v>
          </cell>
          <cell r="B285" t="str">
            <v>Herb, Marjoram, Bulk, Fresh</v>
          </cell>
          <cell r="C285" t="str">
            <v>KG</v>
          </cell>
          <cell r="D285" t="str">
            <v>CBCF Fresh Vegetable</v>
          </cell>
          <cell r="E285">
            <v>1</v>
          </cell>
          <cell r="F285">
            <v>9.2592999999999996</v>
          </cell>
        </row>
        <row r="286">
          <cell r="A286" t="str">
            <v>20-100000886</v>
          </cell>
          <cell r="B286" t="str">
            <v>Herb, Thyme, Bulk, Fresh</v>
          </cell>
          <cell r="C286" t="str">
            <v>KG</v>
          </cell>
          <cell r="D286" t="str">
            <v>CBCF Fresh Vegetable</v>
          </cell>
          <cell r="E286">
            <v>1</v>
          </cell>
          <cell r="F286">
            <v>7.2766999999999999</v>
          </cell>
        </row>
        <row r="287">
          <cell r="A287" t="str">
            <v>20-100000887</v>
          </cell>
          <cell r="B287" t="str">
            <v>Herb, Lemongrass, Bulk, Fresh</v>
          </cell>
          <cell r="C287" t="str">
            <v>KG</v>
          </cell>
          <cell r="D287" t="str">
            <v>CBCF Fresh Vegetable</v>
          </cell>
          <cell r="E287">
            <v>1</v>
          </cell>
          <cell r="F287">
            <v>5.0716999999999999</v>
          </cell>
        </row>
        <row r="288">
          <cell r="A288" t="str">
            <v>20-100000888</v>
          </cell>
          <cell r="B288" t="str">
            <v>Herb, Chervil, Bulk, Fresh</v>
          </cell>
          <cell r="C288" t="str">
            <v>KG</v>
          </cell>
          <cell r="D288" t="str">
            <v>CBCF Fresh Vegetable</v>
          </cell>
          <cell r="E288">
            <v>1</v>
          </cell>
          <cell r="F288">
            <v>26.431699999999999</v>
          </cell>
        </row>
        <row r="289">
          <cell r="A289" t="str">
            <v>20-100000889</v>
          </cell>
          <cell r="B289" t="str">
            <v>Almond Blanched Whole</v>
          </cell>
          <cell r="C289" t="str">
            <v>KG</v>
          </cell>
          <cell r="D289" t="str">
            <v>CBCF Dry A</v>
          </cell>
          <cell r="E289">
            <v>1</v>
          </cell>
          <cell r="F289">
            <v>8.6822999999999997</v>
          </cell>
        </row>
        <row r="290">
          <cell r="A290" t="str">
            <v>20-100000890</v>
          </cell>
          <cell r="B290" t="str">
            <v>Almonds Natural Sliced</v>
          </cell>
          <cell r="C290" t="str">
            <v>KG</v>
          </cell>
          <cell r="D290" t="str">
            <v>CBCF Dry A</v>
          </cell>
          <cell r="E290">
            <v>1</v>
          </cell>
          <cell r="F290">
            <v>7.7015000000000002</v>
          </cell>
        </row>
        <row r="291">
          <cell r="A291" t="str">
            <v>20-100000891</v>
          </cell>
          <cell r="B291" t="str">
            <v>Filberts Shelled (Hazelnuts)</v>
          </cell>
          <cell r="C291" t="str">
            <v>KG</v>
          </cell>
          <cell r="D291" t="str">
            <v>CBCF Dry A</v>
          </cell>
          <cell r="E291">
            <v>1</v>
          </cell>
          <cell r="F291">
            <v>9.6297999999999995</v>
          </cell>
        </row>
        <row r="292">
          <cell r="A292" t="str">
            <v>20-100000894</v>
          </cell>
          <cell r="B292" t="str">
            <v>Nut Pecan Shelled</v>
          </cell>
          <cell r="C292" t="str">
            <v>KG</v>
          </cell>
          <cell r="D292" t="str">
            <v>CBCF Dry A</v>
          </cell>
          <cell r="E292">
            <v>1</v>
          </cell>
          <cell r="F292">
            <v>16.538</v>
          </cell>
        </row>
        <row r="293">
          <cell r="A293" t="str">
            <v>20-100000895</v>
          </cell>
          <cell r="B293" t="str">
            <v>Pine Nuts Shelled (Pignolia)</v>
          </cell>
          <cell r="C293" t="str">
            <v>KG</v>
          </cell>
          <cell r="D293" t="str">
            <v>CBCF Dry A</v>
          </cell>
          <cell r="E293">
            <v>1</v>
          </cell>
          <cell r="F293">
            <v>21.0578</v>
          </cell>
        </row>
        <row r="294">
          <cell r="A294" t="str">
            <v>20-100000896</v>
          </cell>
          <cell r="B294" t="str">
            <v>Pistachio Green Shelled</v>
          </cell>
          <cell r="C294" t="str">
            <v>KG</v>
          </cell>
          <cell r="D294" t="str">
            <v>CBCF Dry A</v>
          </cell>
          <cell r="E294">
            <v>1</v>
          </cell>
          <cell r="F294">
            <v>15.7506</v>
          </cell>
        </row>
        <row r="295">
          <cell r="A295" t="str">
            <v>20-100000897</v>
          </cell>
          <cell r="B295" t="str">
            <v>Pumpkin Seeds Roasted Shelled</v>
          </cell>
          <cell r="C295" t="str">
            <v>KG</v>
          </cell>
          <cell r="D295" t="str">
            <v>CBCF Dry A</v>
          </cell>
          <cell r="E295">
            <v>1</v>
          </cell>
          <cell r="F295">
            <v>4.3506</v>
          </cell>
        </row>
        <row r="296">
          <cell r="A296" t="str">
            <v>20-100000898</v>
          </cell>
          <cell r="B296" t="str">
            <v>Sunflower Seeds Shelled</v>
          </cell>
          <cell r="C296" t="str">
            <v>KG</v>
          </cell>
          <cell r="D296" t="str">
            <v>CBCF Dry A</v>
          </cell>
          <cell r="E296">
            <v>1</v>
          </cell>
          <cell r="F296">
            <v>1.2142999999999999</v>
          </cell>
        </row>
        <row r="297">
          <cell r="A297" t="str">
            <v>20-100000899</v>
          </cell>
          <cell r="B297" t="str">
            <v>Walnuts Halves &amp; Pieces Fancy</v>
          </cell>
          <cell r="C297" t="str">
            <v>KG</v>
          </cell>
          <cell r="D297" t="str">
            <v>CBCF Dry A</v>
          </cell>
          <cell r="E297">
            <v>1</v>
          </cell>
          <cell r="F297">
            <v>10.8049</v>
          </cell>
        </row>
        <row r="298">
          <cell r="A298" t="str">
            <v>20-100000902</v>
          </cell>
          <cell r="B298" t="str">
            <v>Macadamia Nuts Shelled Unsalted</v>
          </cell>
          <cell r="C298" t="str">
            <v>KG</v>
          </cell>
          <cell r="D298" t="str">
            <v>CBCF Dry A</v>
          </cell>
          <cell r="E298">
            <v>1</v>
          </cell>
          <cell r="F298">
            <v>22.3613</v>
          </cell>
        </row>
        <row r="299">
          <cell r="A299" t="str">
            <v>20-100000903</v>
          </cell>
          <cell r="B299" t="str">
            <v>Peanuts Blanched Unsalted</v>
          </cell>
          <cell r="C299" t="str">
            <v>KG</v>
          </cell>
          <cell r="D299" t="str">
            <v>CBCF Dry A</v>
          </cell>
          <cell r="E299">
            <v>1</v>
          </cell>
          <cell r="F299">
            <v>2.7570999999999999</v>
          </cell>
        </row>
        <row r="300">
          <cell r="A300" t="str">
            <v>20-100000904</v>
          </cell>
          <cell r="B300" t="str">
            <v>Hazelnut Ground</v>
          </cell>
          <cell r="C300" t="str">
            <v>KG</v>
          </cell>
          <cell r="D300" t="str">
            <v>CBCF Dry A</v>
          </cell>
          <cell r="E300">
            <v>1</v>
          </cell>
          <cell r="F300">
            <v>7.4660000000000002</v>
          </cell>
        </row>
        <row r="301">
          <cell r="A301" t="str">
            <v>20-100000905</v>
          </cell>
          <cell r="B301" t="str">
            <v>Cashew Nuts Unsalted</v>
          </cell>
          <cell r="C301" t="str">
            <v>KG</v>
          </cell>
          <cell r="D301" t="str">
            <v>CBCF Dry A</v>
          </cell>
          <cell r="E301">
            <v>1</v>
          </cell>
          <cell r="F301">
            <v>12.3779</v>
          </cell>
        </row>
        <row r="302">
          <cell r="A302" t="str">
            <v>20-100000907</v>
          </cell>
          <cell r="B302" t="str">
            <v>Almond Ground Fine</v>
          </cell>
          <cell r="C302" t="str">
            <v>KG</v>
          </cell>
          <cell r="D302" t="str">
            <v>CBCF Dry A</v>
          </cell>
          <cell r="E302">
            <v>1</v>
          </cell>
          <cell r="F302">
            <v>6.3768000000000002</v>
          </cell>
        </row>
        <row r="303">
          <cell r="A303" t="str">
            <v>20-100000908</v>
          </cell>
          <cell r="B303" t="str">
            <v>Mushroom Caps Sliced Frozen</v>
          </cell>
          <cell r="C303" t="str">
            <v>KG</v>
          </cell>
          <cell r="D303" t="str">
            <v>CBCF Frozen Vegetable</v>
          </cell>
          <cell r="E303">
            <v>1</v>
          </cell>
          <cell r="F303">
            <v>2.7663000000000002</v>
          </cell>
        </row>
        <row r="304">
          <cell r="A304" t="str">
            <v>20-100000910</v>
          </cell>
          <cell r="B304" t="str">
            <v>Mushroom Mixed Frozen</v>
          </cell>
          <cell r="C304" t="str">
            <v>KG</v>
          </cell>
          <cell r="D304" t="str">
            <v>CBCF Frozen Vegetable</v>
          </cell>
          <cell r="E304">
            <v>1</v>
          </cell>
          <cell r="F304">
            <v>4.383</v>
          </cell>
        </row>
        <row r="305">
          <cell r="A305" t="str">
            <v>20-100000912</v>
          </cell>
          <cell r="B305" t="str">
            <v>Mushrooms Porcini  Frozen</v>
          </cell>
          <cell r="C305" t="str">
            <v>KG</v>
          </cell>
          <cell r="D305" t="str">
            <v>CBCF Frozen Vegetable</v>
          </cell>
          <cell r="E305">
            <v>1</v>
          </cell>
          <cell r="F305">
            <v>13.632</v>
          </cell>
        </row>
        <row r="306">
          <cell r="A306" t="str">
            <v>20-100000914</v>
          </cell>
          <cell r="B306" t="str">
            <v>Artichoke Bottoms Frozen</v>
          </cell>
          <cell r="C306" t="str">
            <v>KG</v>
          </cell>
          <cell r="D306" t="str">
            <v>CBCF Frozen Vegetable</v>
          </cell>
          <cell r="E306">
            <v>1</v>
          </cell>
          <cell r="F306">
            <v>4.8802000000000003</v>
          </cell>
        </row>
        <row r="307">
          <cell r="A307" t="str">
            <v>20-100000915</v>
          </cell>
          <cell r="B307" t="str">
            <v>Artichoke Hearts Frozen</v>
          </cell>
          <cell r="C307" t="str">
            <v>KG</v>
          </cell>
          <cell r="D307" t="str">
            <v>CBCF Frozen Vegetable</v>
          </cell>
          <cell r="E307">
            <v>1</v>
          </cell>
          <cell r="F307">
            <v>3.1932999999999998</v>
          </cell>
        </row>
        <row r="308">
          <cell r="A308" t="str">
            <v>20-100000916</v>
          </cell>
          <cell r="B308" t="str">
            <v>Asparagus Spears Green Frozen 15.2cm x 9.52cm (6inch x 3/8Inch)</v>
          </cell>
          <cell r="C308" t="str">
            <v>KG</v>
          </cell>
          <cell r="D308" t="str">
            <v>CBCF Frozen Vegetable</v>
          </cell>
          <cell r="E308">
            <v>1</v>
          </cell>
          <cell r="F308">
            <v>3.6858</v>
          </cell>
        </row>
        <row r="309">
          <cell r="A309" t="str">
            <v>20-100000917</v>
          </cell>
          <cell r="B309" t="str">
            <v>Beans Baby Lima Frozen</v>
          </cell>
          <cell r="C309" t="str">
            <v>KG</v>
          </cell>
          <cell r="D309" t="str">
            <v>CBCF Frozen Vegetable</v>
          </cell>
          <cell r="E309">
            <v>1</v>
          </cell>
          <cell r="F309">
            <v>2.1259000000000001</v>
          </cell>
        </row>
        <row r="310">
          <cell r="A310" t="str">
            <v>20-100000918</v>
          </cell>
          <cell r="B310" t="str">
            <v>Beans Green French Cut Frozen</v>
          </cell>
          <cell r="C310" t="str">
            <v>KG</v>
          </cell>
          <cell r="D310" t="str">
            <v>CBCF Frozen Vegetable</v>
          </cell>
          <cell r="E310">
            <v>1</v>
          </cell>
          <cell r="F310">
            <v>1.32</v>
          </cell>
        </row>
        <row r="311">
          <cell r="A311" t="str">
            <v>20-100000920</v>
          </cell>
          <cell r="B311" t="str">
            <v>Beans Green Whole Fine Frozen</v>
          </cell>
          <cell r="C311" t="str">
            <v>KG</v>
          </cell>
          <cell r="D311" t="str">
            <v>CBCF Frozen Vegetable</v>
          </cell>
          <cell r="E311">
            <v>1</v>
          </cell>
          <cell r="F311">
            <v>1.3952</v>
          </cell>
        </row>
        <row r="312">
          <cell r="A312" t="str">
            <v>20-100000921</v>
          </cell>
          <cell r="B312" t="str">
            <v>Beans Wax Frozen</v>
          </cell>
          <cell r="C312" t="str">
            <v>KG</v>
          </cell>
          <cell r="D312" t="str">
            <v>CBCF Frozen Vegetable</v>
          </cell>
          <cell r="E312">
            <v>1</v>
          </cell>
          <cell r="F312">
            <v>1.2909999999999999</v>
          </cell>
        </row>
        <row r="313">
          <cell r="A313" t="str">
            <v>20-100000922</v>
          </cell>
          <cell r="B313" t="str">
            <v>Broccoli Spears Frozen</v>
          </cell>
          <cell r="C313" t="str">
            <v>KG</v>
          </cell>
          <cell r="D313" t="str">
            <v>CBCF Frozen Vegetable</v>
          </cell>
          <cell r="E313">
            <v>1</v>
          </cell>
          <cell r="F313">
            <v>1.5706</v>
          </cell>
        </row>
        <row r="314">
          <cell r="A314" t="str">
            <v>20-100000923</v>
          </cell>
          <cell r="B314" t="str">
            <v>Brussel Sprouts 30-50 Ct/Lb Frozen</v>
          </cell>
          <cell r="C314" t="str">
            <v>KG</v>
          </cell>
          <cell r="D314" t="str">
            <v>CBCF Frozen Vegetable</v>
          </cell>
          <cell r="E314">
            <v>1</v>
          </cell>
          <cell r="F314">
            <v>1.3451</v>
          </cell>
        </row>
        <row r="315">
          <cell r="A315" t="str">
            <v>20-100000924</v>
          </cell>
          <cell r="B315" t="str">
            <v>Cauliflower Florettes I Q F</v>
          </cell>
          <cell r="C315" t="str">
            <v>KG</v>
          </cell>
          <cell r="D315" t="str">
            <v>CBCF Frozen Vegetable</v>
          </cell>
          <cell r="E315">
            <v>1</v>
          </cell>
          <cell r="F315">
            <v>1.4135</v>
          </cell>
        </row>
        <row r="316">
          <cell r="A316" t="str">
            <v>20-100000925</v>
          </cell>
          <cell r="B316" t="str">
            <v>Corn On The Cob Frozen 96/Cs</v>
          </cell>
          <cell r="C316" t="str">
            <v>CS</v>
          </cell>
          <cell r="D316" t="str">
            <v>CBCF Frozen Vegetable</v>
          </cell>
          <cell r="E316">
            <v>1</v>
          </cell>
          <cell r="F316">
            <v>15.79</v>
          </cell>
        </row>
        <row r="317">
          <cell r="A317" t="str">
            <v>20-100000926</v>
          </cell>
          <cell r="B317" t="str">
            <v>Okra Cut Frozen</v>
          </cell>
          <cell r="C317" t="str">
            <v>KG</v>
          </cell>
          <cell r="D317" t="str">
            <v>CBCF Frozen Vegetable</v>
          </cell>
          <cell r="E317">
            <v>1</v>
          </cell>
          <cell r="F317">
            <v>1.3621000000000001</v>
          </cell>
        </row>
        <row r="318">
          <cell r="A318" t="str">
            <v>20-100000927</v>
          </cell>
          <cell r="B318" t="str">
            <v>Onions Pearl Frozen</v>
          </cell>
          <cell r="C318" t="str">
            <v>KG</v>
          </cell>
          <cell r="D318" t="str">
            <v>CBCF Frozen Vegetable</v>
          </cell>
          <cell r="E318">
            <v>1</v>
          </cell>
          <cell r="F318">
            <v>1.6337999999999999</v>
          </cell>
        </row>
        <row r="319">
          <cell r="A319" t="str">
            <v>20-100000928</v>
          </cell>
          <cell r="B319" t="str">
            <v>Onion Rings Frozen</v>
          </cell>
          <cell r="C319" t="str">
            <v>KG</v>
          </cell>
          <cell r="D319" t="str">
            <v>CBCF Frozen Vegetable</v>
          </cell>
          <cell r="E319">
            <v>1</v>
          </cell>
          <cell r="F319">
            <v>2.65</v>
          </cell>
        </row>
        <row r="320">
          <cell r="A320" t="str">
            <v>20-100000929</v>
          </cell>
          <cell r="B320" t="str">
            <v>Peas Petite Frozen</v>
          </cell>
          <cell r="C320" t="str">
            <v>KG</v>
          </cell>
          <cell r="D320" t="str">
            <v>CBCF Frozen Vegetable</v>
          </cell>
          <cell r="E320">
            <v>1</v>
          </cell>
          <cell r="F320">
            <v>1.5355000000000001</v>
          </cell>
        </row>
        <row r="321">
          <cell r="A321" t="str">
            <v>20-100000930</v>
          </cell>
          <cell r="B321" t="str">
            <v>Peas Pods Chinese (Sugar Snap) Frozen</v>
          </cell>
          <cell r="C321" t="str">
            <v>KG</v>
          </cell>
          <cell r="D321" t="str">
            <v>CBCF Frozen Vegetable</v>
          </cell>
          <cell r="E321">
            <v>1</v>
          </cell>
          <cell r="F321">
            <v>3.077</v>
          </cell>
        </row>
        <row r="322">
          <cell r="A322" t="str">
            <v>20-100000931</v>
          </cell>
          <cell r="B322" t="str">
            <v>Potatoes Steak Fries Frozen</v>
          </cell>
          <cell r="C322" t="str">
            <v>KG</v>
          </cell>
          <cell r="D322" t="str">
            <v>CBCF Frozen Vegetable</v>
          </cell>
          <cell r="E322">
            <v>1</v>
          </cell>
          <cell r="F322">
            <v>1.2688999999999999</v>
          </cell>
        </row>
        <row r="323">
          <cell r="A323" t="str">
            <v>20-100000932</v>
          </cell>
          <cell r="B323" t="str">
            <v>Potatoes Wedges Skin On (Country Sliced) Frozen</v>
          </cell>
          <cell r="C323" t="str">
            <v>KG</v>
          </cell>
          <cell r="D323" t="str">
            <v>CBCF Frozen Vegetable</v>
          </cell>
          <cell r="E323">
            <v>1</v>
          </cell>
          <cell r="F323">
            <v>1.2719</v>
          </cell>
        </row>
        <row r="324">
          <cell r="A324" t="str">
            <v>20-100000933</v>
          </cell>
          <cell r="B324" t="str">
            <v>Potatoes French Fried Straight Cut 9-10 Mm Frozen</v>
          </cell>
          <cell r="C324" t="str">
            <v>KG</v>
          </cell>
          <cell r="D324" t="str">
            <v>CBCF Frozen Vegetable</v>
          </cell>
          <cell r="E324">
            <v>1</v>
          </cell>
          <cell r="F324">
            <v>1.1539999999999999</v>
          </cell>
        </row>
        <row r="325">
          <cell r="A325" t="str">
            <v>20-100000934</v>
          </cell>
          <cell r="B325" t="str">
            <v>Potatoes French Fried Shoestring 7Mm Frozen</v>
          </cell>
          <cell r="C325" t="str">
            <v>KG</v>
          </cell>
          <cell r="D325" t="str">
            <v>CBCF Frozen Vegetable</v>
          </cell>
          <cell r="E325">
            <v>1</v>
          </cell>
          <cell r="F325">
            <v>1.2270000000000001</v>
          </cell>
        </row>
        <row r="326">
          <cell r="A326" t="str">
            <v>20-100000935</v>
          </cell>
          <cell r="B326" t="str">
            <v>Potatoes Hash Brown Bulk  Frozen</v>
          </cell>
          <cell r="C326" t="str">
            <v>KG</v>
          </cell>
          <cell r="D326" t="str">
            <v>CBCF Frozen Vegetable</v>
          </cell>
          <cell r="E326">
            <v>1</v>
          </cell>
          <cell r="F326">
            <v>1.55</v>
          </cell>
        </row>
        <row r="327">
          <cell r="A327" t="str">
            <v>20-100000936</v>
          </cell>
          <cell r="B327" t="str">
            <v>Spinach Leaf Frozen</v>
          </cell>
          <cell r="C327" t="str">
            <v>KG</v>
          </cell>
          <cell r="D327" t="str">
            <v>CBCF Frozen Vegetable</v>
          </cell>
          <cell r="E327">
            <v>1</v>
          </cell>
          <cell r="F327">
            <v>1.2949999999999999</v>
          </cell>
        </row>
        <row r="328">
          <cell r="A328" t="str">
            <v>20-100000937</v>
          </cell>
          <cell r="B328" t="str">
            <v>Mixed Vegetable Summer Mix Frozen</v>
          </cell>
          <cell r="C328" t="str">
            <v>KG</v>
          </cell>
          <cell r="D328" t="str">
            <v>CBCF Frozen Vegetable</v>
          </cell>
          <cell r="E328">
            <v>1</v>
          </cell>
          <cell r="F328">
            <v>1.2495000000000001</v>
          </cell>
        </row>
        <row r="329">
          <cell r="A329" t="str">
            <v>20-100000939</v>
          </cell>
          <cell r="B329" t="str">
            <v>Corn Kernels Frozen</v>
          </cell>
          <cell r="C329" t="str">
            <v>KG</v>
          </cell>
          <cell r="D329" t="str">
            <v>CBCF Frozen Vegetable</v>
          </cell>
          <cell r="E329">
            <v>1</v>
          </cell>
          <cell r="F329">
            <v>1.2347999999999999</v>
          </cell>
        </row>
        <row r="330">
          <cell r="A330" t="str">
            <v>20-100000941</v>
          </cell>
          <cell r="B330" t="str">
            <v>Hors DOeuvres AssT Hot Fancy 6/100 Cs</v>
          </cell>
          <cell r="C330" t="str">
            <v>CS</v>
          </cell>
          <cell r="D330" t="str">
            <v>CBCF Frozen Vegetable</v>
          </cell>
          <cell r="E330">
            <v>1</v>
          </cell>
          <cell r="F330">
            <v>97.772499999999994</v>
          </cell>
        </row>
        <row r="331">
          <cell r="A331" t="str">
            <v>20-100000942</v>
          </cell>
          <cell r="B331" t="str">
            <v>Bagels 2.5-3 Oz</v>
          </cell>
          <cell r="C331" t="str">
            <v>DZ</v>
          </cell>
          <cell r="D331" t="str">
            <v>CBCF Frozen Vegetable</v>
          </cell>
          <cell r="E331">
            <v>1</v>
          </cell>
          <cell r="F331">
            <v>1.3853</v>
          </cell>
        </row>
        <row r="332">
          <cell r="A332" t="str">
            <v>20-100000943</v>
          </cell>
          <cell r="B332" t="str">
            <v>Blintzes Blueberry 144/Case</v>
          </cell>
          <cell r="C332" t="str">
            <v>CS</v>
          </cell>
          <cell r="D332" t="str">
            <v>CBCF Frozen Vegetable</v>
          </cell>
          <cell r="E332">
            <v>1</v>
          </cell>
          <cell r="F332">
            <v>37.31</v>
          </cell>
        </row>
        <row r="333">
          <cell r="A333" t="str">
            <v>20-100000944</v>
          </cell>
          <cell r="B333" t="str">
            <v>Blintzes Cheese 144/Case</v>
          </cell>
          <cell r="C333" t="str">
            <v>CS</v>
          </cell>
          <cell r="D333" t="str">
            <v>CBCF Frozen Vegetable</v>
          </cell>
          <cell r="E333">
            <v>1</v>
          </cell>
          <cell r="F333">
            <v>37.31</v>
          </cell>
        </row>
        <row r="334">
          <cell r="A334" t="str">
            <v>20-100000945</v>
          </cell>
          <cell r="B334" t="str">
            <v>Gnocchi Frozen</v>
          </cell>
          <cell r="C334" t="str">
            <v>KG</v>
          </cell>
          <cell r="D334" t="str">
            <v>CBCF Frozen Vegetable</v>
          </cell>
          <cell r="E334">
            <v>1</v>
          </cell>
          <cell r="F334">
            <v>3.2616999999999998</v>
          </cell>
        </row>
        <row r="335">
          <cell r="A335" t="str">
            <v>20-100000946</v>
          </cell>
          <cell r="B335" t="str">
            <v>Dough Puff Pastry</v>
          </cell>
          <cell r="C335" t="str">
            <v>KG</v>
          </cell>
          <cell r="D335" t="str">
            <v>CBCF Frozen Vegetable</v>
          </cell>
          <cell r="E335">
            <v>1</v>
          </cell>
          <cell r="F335">
            <v>5.0867000000000004</v>
          </cell>
        </row>
        <row r="336">
          <cell r="A336" t="str">
            <v>20-100000949</v>
          </cell>
          <cell r="B336" t="str">
            <v>Egg Pasteurized Frozen Whole with Citric Acid Tetra Pak</v>
          </cell>
          <cell r="C336" t="str">
            <v>KG</v>
          </cell>
          <cell r="D336" t="str">
            <v>CBCF Ice Cream</v>
          </cell>
          <cell r="E336">
            <v>1</v>
          </cell>
          <cell r="F336">
            <v>2.2725</v>
          </cell>
        </row>
        <row r="337">
          <cell r="A337" t="str">
            <v>20-100000950</v>
          </cell>
          <cell r="B337" t="str">
            <v>Egg Pasteurized Frozen Scrambled Mix Cook In Bag</v>
          </cell>
          <cell r="C337" t="str">
            <v>KG</v>
          </cell>
          <cell r="D337" t="str">
            <v>CBCF Ice Cream</v>
          </cell>
          <cell r="E337">
            <v>1</v>
          </cell>
          <cell r="F337">
            <v>1.8743000000000001</v>
          </cell>
        </row>
        <row r="338">
          <cell r="A338" t="str">
            <v>20-100000951</v>
          </cell>
          <cell r="B338" t="str">
            <v>English Muffins Sliced Frozen</v>
          </cell>
          <cell r="C338" t="str">
            <v>DZ</v>
          </cell>
          <cell r="D338" t="str">
            <v>CBCF Frozen Vegetable</v>
          </cell>
          <cell r="E338">
            <v>1</v>
          </cell>
          <cell r="F338">
            <v>1.5508</v>
          </cell>
        </row>
        <row r="339">
          <cell r="A339" t="str">
            <v>20-100000952</v>
          </cell>
          <cell r="B339" t="str">
            <v>Egg Pasteurized Frozen Yolks Sugar Added Tetra Pak</v>
          </cell>
          <cell r="C339" t="str">
            <v>KG</v>
          </cell>
          <cell r="D339" t="str">
            <v>CBCF Ice Cream</v>
          </cell>
          <cell r="E339">
            <v>1</v>
          </cell>
          <cell r="F339">
            <v>2.7505999999999999</v>
          </cell>
        </row>
        <row r="340">
          <cell r="A340" t="str">
            <v>20-100000953</v>
          </cell>
          <cell r="B340" t="str">
            <v>Egg Pasteurized Frozen Whites Tetra Pak</v>
          </cell>
          <cell r="C340" t="str">
            <v>KG</v>
          </cell>
          <cell r="D340" t="str">
            <v>CBCF Ice Cream</v>
          </cell>
          <cell r="E340">
            <v>1</v>
          </cell>
          <cell r="F340">
            <v>2.5396000000000001</v>
          </cell>
        </row>
        <row r="341">
          <cell r="A341" t="str">
            <v>20-100000954</v>
          </cell>
          <cell r="B341" t="str">
            <v>Egg Substitute Cholesterol Free 32 oz</v>
          </cell>
          <cell r="C341" t="str">
            <v>EA</v>
          </cell>
          <cell r="D341" t="str">
            <v>CBCF Ice Cream</v>
          </cell>
          <cell r="E341">
            <v>1</v>
          </cell>
          <cell r="F341">
            <v>2.0415999999999999</v>
          </cell>
        </row>
        <row r="342">
          <cell r="A342" t="str">
            <v>20-100000955</v>
          </cell>
          <cell r="B342" t="str">
            <v>Lasagna Sheets Frozen</v>
          </cell>
          <cell r="C342" t="str">
            <v>KG</v>
          </cell>
          <cell r="D342" t="str">
            <v>CBCF Frozen Vegetable</v>
          </cell>
          <cell r="E342">
            <v>1</v>
          </cell>
          <cell r="F342">
            <v>2.8115000000000001</v>
          </cell>
        </row>
        <row r="343">
          <cell r="A343" t="str">
            <v>20-100000956</v>
          </cell>
          <cell r="B343" t="str">
            <v>Pesto Frozen</v>
          </cell>
          <cell r="C343" t="str">
            <v>KG</v>
          </cell>
          <cell r="D343" t="str">
            <v>CBCF Frozen Vegetable</v>
          </cell>
          <cell r="E343">
            <v>1</v>
          </cell>
          <cell r="F343">
            <v>10.198499999999999</v>
          </cell>
        </row>
        <row r="344">
          <cell r="A344" t="str">
            <v>20-100000957</v>
          </cell>
          <cell r="B344" t="str">
            <v>Phyllo Dough Frozen Shredded</v>
          </cell>
          <cell r="C344" t="str">
            <v>KG</v>
          </cell>
          <cell r="D344" t="str">
            <v>CBCF Frozen Vegetable</v>
          </cell>
          <cell r="E344">
            <v>1</v>
          </cell>
          <cell r="F344">
            <v>4.3529999999999998</v>
          </cell>
        </row>
        <row r="345">
          <cell r="A345" t="str">
            <v>20-100000958</v>
          </cell>
          <cell r="B345" t="str">
            <v>Ravioli Meat Filled Small Frozen</v>
          </cell>
          <cell r="C345" t="str">
            <v>KG</v>
          </cell>
          <cell r="D345" t="str">
            <v>CBCF Frozen Vegetable</v>
          </cell>
          <cell r="E345">
            <v>1</v>
          </cell>
          <cell r="F345">
            <v>5.2922000000000002</v>
          </cell>
        </row>
        <row r="346">
          <cell r="A346" t="str">
            <v>20-100000959</v>
          </cell>
          <cell r="B346" t="str">
            <v>Ravioli Ricotta &amp; Spinach Filled Small</v>
          </cell>
          <cell r="C346" t="str">
            <v>KG</v>
          </cell>
          <cell r="D346" t="str">
            <v>CBCF Frozen Vegetable</v>
          </cell>
          <cell r="E346">
            <v>1</v>
          </cell>
          <cell r="F346">
            <v>3.3626999999999998</v>
          </cell>
        </row>
        <row r="347">
          <cell r="A347" t="str">
            <v>20-100000960</v>
          </cell>
          <cell r="B347" t="str">
            <v>Tortilla Flour 8In Diameter</v>
          </cell>
          <cell r="C347" t="str">
            <v>DZ</v>
          </cell>
          <cell r="D347" t="str">
            <v>CBCF Frozen Vegetable</v>
          </cell>
          <cell r="E347">
            <v>1</v>
          </cell>
          <cell r="F347">
            <v>0.85750000000000004</v>
          </cell>
        </row>
        <row r="348">
          <cell r="A348" t="str">
            <v>20-100000961</v>
          </cell>
          <cell r="B348" t="str">
            <v>Tortellini Meat Filled Small Frozen</v>
          </cell>
          <cell r="C348" t="str">
            <v>KG</v>
          </cell>
          <cell r="D348" t="str">
            <v>CBCF Frozen Vegetable</v>
          </cell>
          <cell r="E348">
            <v>1</v>
          </cell>
          <cell r="F348">
            <v>4.4653</v>
          </cell>
        </row>
        <row r="349">
          <cell r="A349" t="str">
            <v>20-100000962</v>
          </cell>
          <cell r="B349" t="str">
            <v>Tortellini Cheese Filled Small Frozen</v>
          </cell>
          <cell r="C349" t="str">
            <v>KG</v>
          </cell>
          <cell r="D349" t="str">
            <v>CBCF Frozen Vegetable</v>
          </cell>
          <cell r="E349">
            <v>1</v>
          </cell>
          <cell r="F349">
            <v>3.9047999999999998</v>
          </cell>
        </row>
        <row r="350">
          <cell r="A350" t="str">
            <v>20-100000964</v>
          </cell>
          <cell r="B350" t="str">
            <v>Tortilla Whole Wheat</v>
          </cell>
          <cell r="C350" t="str">
            <v>DZ</v>
          </cell>
          <cell r="D350" t="str">
            <v>CBCF Frozen Vegetable</v>
          </cell>
          <cell r="E350">
            <v>1</v>
          </cell>
          <cell r="F350">
            <v>0.59599999999999997</v>
          </cell>
        </row>
        <row r="351">
          <cell r="A351" t="str">
            <v>20-100000968</v>
          </cell>
          <cell r="B351" t="str">
            <v>Spring Rolls 1.5 Oz Ea Vegetarian</v>
          </cell>
          <cell r="C351" t="str">
            <v>DZ</v>
          </cell>
          <cell r="D351" t="str">
            <v>CBCF Frozen Vegetable</v>
          </cell>
          <cell r="E351">
            <v>1</v>
          </cell>
          <cell r="F351">
            <v>1.6164000000000001</v>
          </cell>
        </row>
        <row r="352">
          <cell r="A352" t="str">
            <v>20-100000969</v>
          </cell>
          <cell r="B352" t="str">
            <v>Lasagna Sheets Spinach Frozen</v>
          </cell>
          <cell r="C352" t="str">
            <v>KG</v>
          </cell>
          <cell r="D352" t="str">
            <v>CBCF Fresh Fruit</v>
          </cell>
          <cell r="E352">
            <v>1</v>
          </cell>
          <cell r="F352">
            <v>3.1974</v>
          </cell>
        </row>
        <row r="353">
          <cell r="A353" t="str">
            <v>20-100000969</v>
          </cell>
          <cell r="B353" t="str">
            <v>Lasagna Sheets Spinach Frozen</v>
          </cell>
          <cell r="C353" t="str">
            <v>KG</v>
          </cell>
          <cell r="D353" t="str">
            <v>CBCF Frozen Vegetable</v>
          </cell>
          <cell r="E353">
            <v>1</v>
          </cell>
          <cell r="F353">
            <v>3.1974</v>
          </cell>
        </row>
        <row r="354">
          <cell r="A354" t="str">
            <v>20-100000970</v>
          </cell>
          <cell r="B354" t="str">
            <v>Wontons Small 1/3 Oz (10 Gm) Ea Chicken Filled</v>
          </cell>
          <cell r="C354" t="str">
            <v>DZ</v>
          </cell>
          <cell r="D354" t="str">
            <v>CBCF Frozen Vegetable</v>
          </cell>
          <cell r="E354">
            <v>1</v>
          </cell>
          <cell r="F354">
            <v>1.5471999999999999</v>
          </cell>
        </row>
        <row r="355">
          <cell r="A355" t="str">
            <v>20-100000971</v>
          </cell>
          <cell r="B355" t="str">
            <v>Tortilla Corn 6 Inch</v>
          </cell>
          <cell r="C355" t="str">
            <v>DZ</v>
          </cell>
          <cell r="D355" t="str">
            <v>CBCF Frozen Vegetable</v>
          </cell>
          <cell r="E355">
            <v>1</v>
          </cell>
          <cell r="F355">
            <v>0.23499999999999999</v>
          </cell>
        </row>
        <row r="356">
          <cell r="A356" t="str">
            <v>20-100000973</v>
          </cell>
          <cell r="B356" t="str">
            <v>Cheddar Cheese Stuffed Jalapenos 1.5 Oz Ea 4/4Lbs/Cs</v>
          </cell>
          <cell r="C356" t="str">
            <v>CS</v>
          </cell>
          <cell r="D356" t="str">
            <v>CBCF Frozen Vegetable</v>
          </cell>
          <cell r="E356">
            <v>1</v>
          </cell>
          <cell r="F356">
            <v>54.920400000000001</v>
          </cell>
        </row>
        <row r="357">
          <cell r="A357" t="str">
            <v>20-100000975</v>
          </cell>
          <cell r="B357" t="str">
            <v>Potstickers (Dim Sum) Veg/Turkey 1 Oz</v>
          </cell>
          <cell r="C357" t="str">
            <v>DZ</v>
          </cell>
          <cell r="D357" t="str">
            <v>CBCF Frozen Vegetable</v>
          </cell>
          <cell r="E357">
            <v>1</v>
          </cell>
          <cell r="F357">
            <v>0.94440000000000002</v>
          </cell>
        </row>
        <row r="358">
          <cell r="A358" t="str">
            <v>20-100000976</v>
          </cell>
          <cell r="B358" t="str">
            <v>Tamarind Paste 14 Oz</v>
          </cell>
          <cell r="C358" t="str">
            <v>EA</v>
          </cell>
          <cell r="D358" t="str">
            <v>CBCF Frozen Vegetable</v>
          </cell>
          <cell r="E358">
            <v>1</v>
          </cell>
          <cell r="F358">
            <v>2.3433999999999999</v>
          </cell>
        </row>
        <row r="359">
          <cell r="A359" t="str">
            <v>20-100000984</v>
          </cell>
          <cell r="B359" t="str">
            <v>Chicken Fryer U S D A Grade A 3.5-4 Lb Individually Bagged</v>
          </cell>
          <cell r="C359" t="str">
            <v>KG</v>
          </cell>
          <cell r="D359" t="str">
            <v>CBCF Frozen Poultry</v>
          </cell>
          <cell r="E359">
            <v>1</v>
          </cell>
          <cell r="F359">
            <v>2.194</v>
          </cell>
        </row>
        <row r="360">
          <cell r="A360" t="str">
            <v>20-100000985</v>
          </cell>
          <cell r="B360" t="str">
            <v>Chicken Wings</v>
          </cell>
          <cell r="C360" t="str">
            <v>KG</v>
          </cell>
          <cell r="D360" t="str">
            <v>CBCF Frozen Poultry</v>
          </cell>
          <cell r="E360">
            <v>1</v>
          </cell>
          <cell r="F360">
            <v>3.6383999999999999</v>
          </cell>
        </row>
        <row r="361">
          <cell r="A361" t="str">
            <v>20-100000986</v>
          </cell>
          <cell r="B361" t="str">
            <v>Chicken Wings Buffalo Seasoned, 1st &amp; 2nd Joint, Fully Cooked Tyson 4712 928</v>
          </cell>
          <cell r="C361" t="str">
            <v>KG</v>
          </cell>
          <cell r="D361" t="str">
            <v>CBCF Frozen Poultry</v>
          </cell>
          <cell r="E361">
            <v>1</v>
          </cell>
          <cell r="F361">
            <v>7.1440999999999999</v>
          </cell>
        </row>
        <row r="362">
          <cell r="A362" t="str">
            <v>20-100000987</v>
          </cell>
          <cell r="B362" t="str">
            <v>Chicken Double Boneless Breast Skin Off 8 Oz</v>
          </cell>
          <cell r="C362" t="str">
            <v>KG</v>
          </cell>
          <cell r="D362" t="str">
            <v>CBCF Frozen Poultry</v>
          </cell>
          <cell r="E362">
            <v>1</v>
          </cell>
          <cell r="F362">
            <v>4.7576999999999998</v>
          </cell>
        </row>
        <row r="363">
          <cell r="A363" t="str">
            <v>20-100000989</v>
          </cell>
          <cell r="B363" t="str">
            <v>Chicken Liver</v>
          </cell>
          <cell r="C363" t="str">
            <v>KG</v>
          </cell>
          <cell r="D363" t="str">
            <v>CBCF Frozen Poultry</v>
          </cell>
          <cell r="E363">
            <v>1</v>
          </cell>
          <cell r="F363">
            <v>1.2796000000000001</v>
          </cell>
        </row>
        <row r="364">
          <cell r="A364" t="str">
            <v>20-100000991</v>
          </cell>
          <cell r="B364" t="str">
            <v>Duck Eviscerated 4 - 4 1/2 lb Grade A</v>
          </cell>
          <cell r="C364" t="str">
            <v>KG</v>
          </cell>
          <cell r="D364" t="str">
            <v>CBCF Frozen Poultry</v>
          </cell>
          <cell r="E364">
            <v>1</v>
          </cell>
          <cell r="F364">
            <v>4.2336999999999998</v>
          </cell>
        </row>
        <row r="365">
          <cell r="A365" t="str">
            <v>20-100000992</v>
          </cell>
          <cell r="B365" t="str">
            <v>Rock Cornish Hen/Poussin U S D A  Grade A 16 Oz</v>
          </cell>
          <cell r="C365" t="str">
            <v>KG</v>
          </cell>
          <cell r="D365" t="str">
            <v>CBCF Frozen Poultry</v>
          </cell>
          <cell r="E365">
            <v>1</v>
          </cell>
          <cell r="F365">
            <v>3.9565000000000001</v>
          </cell>
        </row>
        <row r="366">
          <cell r="A366" t="str">
            <v>20-100000993</v>
          </cell>
          <cell r="B366" t="str">
            <v>Turkey Breast Skin On Whole Raw 12-16# Bone In</v>
          </cell>
          <cell r="C366" t="str">
            <v>KG</v>
          </cell>
          <cell r="D366" t="str">
            <v>CBCF Frozen Poultry</v>
          </cell>
          <cell r="E366">
            <v>1</v>
          </cell>
          <cell r="F366">
            <v>3.3921000000000001</v>
          </cell>
        </row>
        <row r="367">
          <cell r="A367" t="str">
            <v>20-100000995</v>
          </cell>
          <cell r="B367" t="str">
            <v>Turkey W/O Giblets 8.5-10 Kg</v>
          </cell>
          <cell r="C367" t="str">
            <v>KG</v>
          </cell>
          <cell r="D367" t="str">
            <v>CBCF Frozen Poultry</v>
          </cell>
          <cell r="E367">
            <v>1</v>
          </cell>
          <cell r="F367">
            <v>2.0924999999999998</v>
          </cell>
        </row>
        <row r="368">
          <cell r="A368" t="str">
            <v>20-100000996</v>
          </cell>
          <cell r="B368" t="str">
            <v>Pheasant 3lbs</v>
          </cell>
          <cell r="C368" t="str">
            <v>KG</v>
          </cell>
          <cell r="D368" t="str">
            <v>CBCF Frozen Poultry</v>
          </cell>
          <cell r="E368">
            <v>1</v>
          </cell>
          <cell r="F368">
            <v>10.981299999999999</v>
          </cell>
        </row>
        <row r="369">
          <cell r="A369" t="str">
            <v>20-100000999</v>
          </cell>
          <cell r="B369" t="str">
            <v>Chicken Breast Smoked Boneless Skin On</v>
          </cell>
          <cell r="C369" t="str">
            <v>KG</v>
          </cell>
          <cell r="D369" t="str">
            <v>CBCF Frozen Poultry</v>
          </cell>
          <cell r="E369">
            <v>1</v>
          </cell>
          <cell r="F369">
            <v>6.5110999999999999</v>
          </cell>
        </row>
        <row r="370">
          <cell r="A370" t="str">
            <v>20-100001000</v>
          </cell>
          <cell r="B370" t="str">
            <v>Turkey Breast Smoked</v>
          </cell>
          <cell r="C370" t="str">
            <v>KG</v>
          </cell>
          <cell r="D370" t="str">
            <v>CBCF Frozen Poultry</v>
          </cell>
          <cell r="E370">
            <v>1</v>
          </cell>
          <cell r="F370">
            <v>3.9426999999999999</v>
          </cell>
        </row>
        <row r="371">
          <cell r="A371" t="str">
            <v>20-100001001</v>
          </cell>
          <cell r="B371" t="str">
            <v>DUCK BREAST HOT SMOKED BONELESS SKIN ON</v>
          </cell>
          <cell r="C371" t="str">
            <v>KG</v>
          </cell>
          <cell r="D371" t="str">
            <v>CBCF Frozen Poultry</v>
          </cell>
          <cell r="E371">
            <v>1</v>
          </cell>
          <cell r="F371">
            <v>19.547999999999998</v>
          </cell>
        </row>
        <row r="372">
          <cell r="A372" t="str">
            <v>20-100001003</v>
          </cell>
          <cell r="B372" t="str">
            <v>Guinea Hen/Fowl 1 Kg</v>
          </cell>
          <cell r="C372" t="str">
            <v>KG</v>
          </cell>
          <cell r="D372" t="str">
            <v>CBCF Frozen Poultry</v>
          </cell>
          <cell r="E372">
            <v>1</v>
          </cell>
          <cell r="F372">
            <v>8.1717999999999993</v>
          </cell>
        </row>
        <row r="373">
          <cell r="A373" t="str">
            <v>20-100001004</v>
          </cell>
          <cell r="B373" t="str">
            <v>Chicken Parts Assorted (Crew)</v>
          </cell>
          <cell r="C373" t="str">
            <v>KG</v>
          </cell>
          <cell r="D373" t="str">
            <v>CBCF Frozen Poultry</v>
          </cell>
          <cell r="E373">
            <v>1</v>
          </cell>
          <cell r="F373">
            <v>0.96919999999999995</v>
          </cell>
        </row>
        <row r="374">
          <cell r="A374" t="str">
            <v>20-100001007</v>
          </cell>
          <cell r="B374" t="str">
            <v>Duck Breast Single Barbary Boneless 300 Grms</v>
          </cell>
          <cell r="C374" t="str">
            <v>KG</v>
          </cell>
          <cell r="D374" t="str">
            <v>CBCF Frozen Poultry</v>
          </cell>
          <cell r="E374">
            <v>1</v>
          </cell>
          <cell r="F374">
            <v>16.325900000000001</v>
          </cell>
        </row>
        <row r="375">
          <cell r="A375" t="str">
            <v>20-100001014</v>
          </cell>
          <cell r="B375" t="str">
            <v>Paste Almond (Marzipan) 7Lbs (3.20KG)/Can</v>
          </cell>
          <cell r="C375" t="str">
            <v>EA</v>
          </cell>
          <cell r="D375" t="str">
            <v>CBCF Dry C</v>
          </cell>
          <cell r="E375">
            <v>1</v>
          </cell>
          <cell r="F375">
            <v>30.308299999999999</v>
          </cell>
        </row>
        <row r="376">
          <cell r="A376" t="str">
            <v>20-100001015</v>
          </cell>
          <cell r="B376" t="str">
            <v>Apricot Coating</v>
          </cell>
          <cell r="C376" t="str">
            <v>KG</v>
          </cell>
          <cell r="D376" t="str">
            <v>CBCF Dry C</v>
          </cell>
          <cell r="E376">
            <v>1</v>
          </cell>
          <cell r="F376">
            <v>2.4685000000000001</v>
          </cell>
        </row>
        <row r="377">
          <cell r="A377" t="str">
            <v>20-100001016</v>
          </cell>
          <cell r="B377" t="str">
            <v>Baking Powder Double Action</v>
          </cell>
          <cell r="C377" t="str">
            <v>KG</v>
          </cell>
          <cell r="D377" t="str">
            <v>CBCF Dry A</v>
          </cell>
          <cell r="E377">
            <v>1</v>
          </cell>
          <cell r="F377">
            <v>2.0491999999999999</v>
          </cell>
        </row>
        <row r="378">
          <cell r="A378" t="str">
            <v>20-100001017</v>
          </cell>
          <cell r="B378" t="str">
            <v>Baking Soda</v>
          </cell>
          <cell r="C378" t="str">
            <v>KG</v>
          </cell>
          <cell r="D378" t="str">
            <v>CBCF Dry A</v>
          </cell>
          <cell r="E378">
            <v>1</v>
          </cell>
          <cell r="F378">
            <v>1.0011000000000001</v>
          </cell>
        </row>
        <row r="379">
          <cell r="A379" t="str">
            <v>20-100001019</v>
          </cell>
          <cell r="B379" t="str">
            <v>Buttermilk Hotcake Mix</v>
          </cell>
          <cell r="C379" t="str">
            <v>KG</v>
          </cell>
          <cell r="D379" t="str">
            <v>CBCF Dry C</v>
          </cell>
          <cell r="E379">
            <v>1</v>
          </cell>
          <cell r="F379">
            <v>1.5193000000000001</v>
          </cell>
        </row>
        <row r="380">
          <cell r="A380" t="str">
            <v>20-100001021</v>
          </cell>
          <cell r="B380" t="str">
            <v>Chocolate Sprinkles/Vermicelli</v>
          </cell>
          <cell r="C380" t="str">
            <v>KG</v>
          </cell>
          <cell r="D380" t="str">
            <v>CBCF Fresh Fruit</v>
          </cell>
          <cell r="E380">
            <v>1</v>
          </cell>
          <cell r="F380">
            <v>2.9106999999999998</v>
          </cell>
        </row>
        <row r="381">
          <cell r="A381" t="str">
            <v>20-100001022</v>
          </cell>
          <cell r="B381" t="str">
            <v>Chocolate Chips</v>
          </cell>
          <cell r="C381" t="str">
            <v>KG</v>
          </cell>
          <cell r="D381" t="str">
            <v>CBCF Dry C</v>
          </cell>
          <cell r="E381">
            <v>1</v>
          </cell>
          <cell r="F381">
            <v>5.1923000000000004</v>
          </cell>
        </row>
        <row r="382">
          <cell r="A382" t="str">
            <v>20-100001023</v>
          </cell>
          <cell r="B382" t="str">
            <v>Colored Pastry Sprinkles</v>
          </cell>
          <cell r="C382" t="str">
            <v>KG</v>
          </cell>
          <cell r="D382" t="str">
            <v>CBCF Fresh Fruit</v>
          </cell>
          <cell r="E382">
            <v>1</v>
          </cell>
          <cell r="F382">
            <v>2.9106999999999998</v>
          </cell>
        </row>
        <row r="383">
          <cell r="A383" t="str">
            <v>20-100001026</v>
          </cell>
          <cell r="B383" t="str">
            <v>Chocolate Syrup #10</v>
          </cell>
          <cell r="C383" t="str">
            <v>EA</v>
          </cell>
          <cell r="D383" t="str">
            <v>CBCF Dry B</v>
          </cell>
          <cell r="E383">
            <v>1</v>
          </cell>
          <cell r="F383">
            <v>6.3316999999999997</v>
          </cell>
        </row>
        <row r="384">
          <cell r="A384" t="str">
            <v>20-100001028</v>
          </cell>
          <cell r="B384" t="str">
            <v>Cocoa Dark Powder</v>
          </cell>
          <cell r="C384" t="str">
            <v>KG</v>
          </cell>
          <cell r="D384" t="str">
            <v>CBCF Dry C</v>
          </cell>
          <cell r="E384">
            <v>1</v>
          </cell>
          <cell r="F384">
            <v>6.7854000000000001</v>
          </cell>
        </row>
        <row r="385">
          <cell r="A385" t="str">
            <v>20-100001029</v>
          </cell>
          <cell r="B385" t="str">
            <v>Chocolate Sticks</v>
          </cell>
          <cell r="C385" t="str">
            <v>KG</v>
          </cell>
          <cell r="D385" t="str">
            <v>CBCF Dry C</v>
          </cell>
          <cell r="E385">
            <v>1</v>
          </cell>
          <cell r="F385">
            <v>5.3010000000000002</v>
          </cell>
        </row>
        <row r="386">
          <cell r="A386" t="str">
            <v>20-100001030</v>
          </cell>
          <cell r="B386" t="str">
            <v>Drinking Chocolate Sachet 20Grm 50/Box</v>
          </cell>
          <cell r="C386" t="str">
            <v>BOX</v>
          </cell>
          <cell r="D386" t="str">
            <v>CBCF Dry A</v>
          </cell>
          <cell r="E386">
            <v>1</v>
          </cell>
          <cell r="F386">
            <v>7.0483000000000002</v>
          </cell>
        </row>
        <row r="387">
          <cell r="A387" t="str">
            <v>20-100001031</v>
          </cell>
          <cell r="B387" t="str">
            <v>Coconut Shredded Sweetened Fancy</v>
          </cell>
          <cell r="C387" t="str">
            <v>KG</v>
          </cell>
          <cell r="D387" t="str">
            <v>CBCF Fresh Fruit</v>
          </cell>
          <cell r="E387">
            <v>1</v>
          </cell>
          <cell r="F387">
            <v>2.9217</v>
          </cell>
        </row>
        <row r="388">
          <cell r="A388" t="str">
            <v>20-100001032</v>
          </cell>
          <cell r="B388" t="str">
            <v>Polenta (Corn Meal)</v>
          </cell>
          <cell r="C388" t="str">
            <v>KG</v>
          </cell>
          <cell r="D388" t="str">
            <v>CBCF Dry A</v>
          </cell>
          <cell r="E388">
            <v>1</v>
          </cell>
          <cell r="F388">
            <v>0.60640000000000005</v>
          </cell>
        </row>
        <row r="389">
          <cell r="A389" t="str">
            <v>20-100001033</v>
          </cell>
          <cell r="B389" t="str">
            <v>Corn Starch</v>
          </cell>
          <cell r="C389" t="str">
            <v>KG</v>
          </cell>
          <cell r="D389" t="str">
            <v>CBCF Dry A</v>
          </cell>
          <cell r="E389">
            <v>1</v>
          </cell>
          <cell r="F389">
            <v>1.2541</v>
          </cell>
        </row>
        <row r="390">
          <cell r="A390" t="str">
            <v>20-100001034</v>
          </cell>
          <cell r="B390" t="str">
            <v>Flour Tempura (Fish And Chips Batter)</v>
          </cell>
          <cell r="C390" t="str">
            <v>KG</v>
          </cell>
          <cell r="D390" t="str">
            <v>CBCF Dry A</v>
          </cell>
          <cell r="E390">
            <v>1</v>
          </cell>
          <cell r="F390">
            <v>1.7178</v>
          </cell>
        </row>
        <row r="391">
          <cell r="A391" t="str">
            <v>20-100001036</v>
          </cell>
          <cell r="B391" t="str">
            <v>Condensed Milk Sweetened 14 Oz</v>
          </cell>
          <cell r="C391" t="str">
            <v>EA</v>
          </cell>
          <cell r="D391" t="str">
            <v>CBCF Dairy A</v>
          </cell>
          <cell r="E391">
            <v>1</v>
          </cell>
          <cell r="F391">
            <v>1.3704000000000001</v>
          </cell>
        </row>
        <row r="392">
          <cell r="A392" t="str">
            <v>20-100001037</v>
          </cell>
          <cell r="B392" t="str">
            <v>Marshmallow Minis</v>
          </cell>
          <cell r="C392" t="str">
            <v>KG</v>
          </cell>
          <cell r="D392" t="str">
            <v>CBCF Fresh Fruit</v>
          </cell>
          <cell r="E392">
            <v>1</v>
          </cell>
          <cell r="F392">
            <v>3.5832000000000002</v>
          </cell>
        </row>
        <row r="393">
          <cell r="A393" t="str">
            <v>20-100001038</v>
          </cell>
          <cell r="B393" t="str">
            <v>Gelatine Sheets Transparent</v>
          </cell>
          <cell r="C393" t="str">
            <v>KG</v>
          </cell>
          <cell r="D393" t="str">
            <v>CBCF Dry A</v>
          </cell>
          <cell r="E393">
            <v>1</v>
          </cell>
          <cell r="F393">
            <v>25.9467</v>
          </cell>
        </row>
        <row r="394">
          <cell r="A394" t="str">
            <v>20-100001041</v>
          </cell>
          <cell r="B394" t="str">
            <v>Graham Cracker Meal</v>
          </cell>
          <cell r="C394" t="str">
            <v>KG</v>
          </cell>
          <cell r="D394" t="str">
            <v>CBCF Fresh Fruit</v>
          </cell>
          <cell r="E394">
            <v>1</v>
          </cell>
          <cell r="F394">
            <v>3.8721000000000001</v>
          </cell>
        </row>
        <row r="395">
          <cell r="A395" t="str">
            <v>20-100001042</v>
          </cell>
          <cell r="B395" t="str">
            <v>Icing Fondant White</v>
          </cell>
          <cell r="C395" t="str">
            <v>KG</v>
          </cell>
          <cell r="D395" t="str">
            <v>CBCF Dry C</v>
          </cell>
          <cell r="E395">
            <v>1</v>
          </cell>
          <cell r="F395">
            <v>1.5806</v>
          </cell>
        </row>
        <row r="396">
          <cell r="A396" t="str">
            <v>20-100001044</v>
          </cell>
          <cell r="B396" t="str">
            <v>Matzo Ball Mix 4.5 Oz</v>
          </cell>
          <cell r="C396" t="str">
            <v>EA</v>
          </cell>
          <cell r="D396" t="str">
            <v>CBCF Dry A</v>
          </cell>
          <cell r="E396">
            <v>1</v>
          </cell>
          <cell r="F396">
            <v>2.5533000000000001</v>
          </cell>
        </row>
        <row r="397">
          <cell r="A397" t="str">
            <v>20-100001045</v>
          </cell>
          <cell r="B397" t="str">
            <v>Milk Powder Non Fat Instant</v>
          </cell>
          <cell r="C397" t="str">
            <v>KG</v>
          </cell>
          <cell r="D397" t="str">
            <v>CBCF Dry A</v>
          </cell>
          <cell r="E397">
            <v>1</v>
          </cell>
          <cell r="F397">
            <v>3.2624</v>
          </cell>
        </row>
        <row r="398">
          <cell r="A398" t="str">
            <v>20-100001046</v>
          </cell>
          <cell r="B398" t="str">
            <v>Milk Evaporated 12 Oz</v>
          </cell>
          <cell r="C398" t="str">
            <v>EA</v>
          </cell>
          <cell r="D398" t="str">
            <v>CBCF Dry A</v>
          </cell>
          <cell r="E398">
            <v>1</v>
          </cell>
          <cell r="F398">
            <v>0.68289999999999995</v>
          </cell>
        </row>
        <row r="399">
          <cell r="A399" t="str">
            <v>20-100001047</v>
          </cell>
          <cell r="B399" t="str">
            <v>Brownie Mix Abel &amp; Schaffer #22035</v>
          </cell>
          <cell r="C399" t="str">
            <v>KG</v>
          </cell>
          <cell r="D399" t="str">
            <v>CBCF Dry C</v>
          </cell>
          <cell r="E399">
            <v>1</v>
          </cell>
          <cell r="F399">
            <v>1.8483000000000001</v>
          </cell>
        </row>
        <row r="400">
          <cell r="A400" t="str">
            <v>20-100001048</v>
          </cell>
          <cell r="B400" t="str">
            <v>Creme Brulee Dessert Mix 1.3Kg</v>
          </cell>
          <cell r="C400" t="str">
            <v>EA</v>
          </cell>
          <cell r="D400" t="str">
            <v>CBCF Dry C</v>
          </cell>
          <cell r="E400">
            <v>1</v>
          </cell>
          <cell r="F400">
            <v>6.7679999999999998</v>
          </cell>
        </row>
        <row r="401">
          <cell r="A401" t="str">
            <v>20-100001052</v>
          </cell>
          <cell r="B401" t="str">
            <v>Custard Powder Mix</v>
          </cell>
          <cell r="C401" t="str">
            <v>KG</v>
          </cell>
          <cell r="D401" t="str">
            <v>CBCF Dry C</v>
          </cell>
          <cell r="E401">
            <v>1</v>
          </cell>
          <cell r="F401">
            <v>2.5979999999999999</v>
          </cell>
        </row>
        <row r="402">
          <cell r="A402" t="str">
            <v>20-100001060</v>
          </cell>
          <cell r="B402" t="str">
            <v>Sugar Dark Brown (Moscavado) 1 lb Package</v>
          </cell>
          <cell r="C402" t="str">
            <v>KG</v>
          </cell>
          <cell r="D402" t="str">
            <v>CBCF Dry A</v>
          </cell>
          <cell r="E402">
            <v>1</v>
          </cell>
          <cell r="F402">
            <v>1.1898</v>
          </cell>
        </row>
        <row r="403">
          <cell r="A403" t="str">
            <v>20-100001063</v>
          </cell>
          <cell r="B403" t="str">
            <v>Sugar Packets W/Logo  1/10 Oz (2.8 Gr) 2000/Cs</v>
          </cell>
          <cell r="C403" t="str">
            <v>CS</v>
          </cell>
          <cell r="D403" t="str">
            <v>CBCF Dry A</v>
          </cell>
          <cell r="E403">
            <v>1</v>
          </cell>
          <cell r="F403">
            <v>7.67</v>
          </cell>
        </row>
        <row r="404">
          <cell r="A404" t="str">
            <v>20-100001064</v>
          </cell>
          <cell r="B404" t="str">
            <v>Sugar Powdered</v>
          </cell>
          <cell r="C404" t="str">
            <v>KG</v>
          </cell>
          <cell r="D404" t="str">
            <v>CBCF Dry C</v>
          </cell>
          <cell r="E404">
            <v>1</v>
          </cell>
          <cell r="F404">
            <v>1.1619999999999999</v>
          </cell>
        </row>
        <row r="405">
          <cell r="A405" t="str">
            <v>20-100001065</v>
          </cell>
          <cell r="B405" t="str">
            <v>Sugar Granulated</v>
          </cell>
          <cell r="C405" t="str">
            <v>KG</v>
          </cell>
          <cell r="D405" t="str">
            <v>CBCF Dry A</v>
          </cell>
          <cell r="E405">
            <v>1</v>
          </cell>
          <cell r="F405">
            <v>0.67800000000000005</v>
          </cell>
        </row>
        <row r="406">
          <cell r="A406" t="str">
            <v>20-100001066</v>
          </cell>
          <cell r="B406" t="str">
            <v>Syrup Imitation Maple Flavor</v>
          </cell>
          <cell r="C406" t="str">
            <v>LT</v>
          </cell>
          <cell r="D406" t="str">
            <v>CBCF Dry A</v>
          </cell>
          <cell r="E406">
            <v>1</v>
          </cell>
          <cell r="F406">
            <v>1.1657999999999999</v>
          </cell>
        </row>
        <row r="407">
          <cell r="A407" t="str">
            <v>20-100001067</v>
          </cell>
          <cell r="B407" t="str">
            <v>Syrup Maple Pure</v>
          </cell>
          <cell r="C407" t="str">
            <v>LT</v>
          </cell>
          <cell r="D407" t="str">
            <v>CBCF Dry A</v>
          </cell>
          <cell r="E407">
            <v>1</v>
          </cell>
          <cell r="F407">
            <v>15.6159</v>
          </cell>
        </row>
        <row r="408">
          <cell r="A408" t="str">
            <v>20-100001068</v>
          </cell>
          <cell r="B408" t="str">
            <v>Tapioca Small Pearl</v>
          </cell>
          <cell r="C408" t="str">
            <v>KG</v>
          </cell>
          <cell r="D408" t="str">
            <v>CBCF Dry A</v>
          </cell>
          <cell r="E408">
            <v>1</v>
          </cell>
          <cell r="F408">
            <v>2.4599000000000002</v>
          </cell>
        </row>
        <row r="409">
          <cell r="A409" t="str">
            <v>20-100001070</v>
          </cell>
          <cell r="B409" t="str">
            <v>Sugar In The Raw 1000/Cs</v>
          </cell>
          <cell r="C409" t="str">
            <v>CS</v>
          </cell>
          <cell r="D409" t="str">
            <v>CBCF Dry A</v>
          </cell>
          <cell r="E409">
            <v>1</v>
          </cell>
          <cell r="F409">
            <v>12.75</v>
          </cell>
        </row>
        <row r="410">
          <cell r="A410" t="str">
            <v>20-100001072</v>
          </cell>
          <cell r="B410" t="str">
            <v>Ice Cream Powder (Base) MEC 3 Brand</v>
          </cell>
          <cell r="C410" t="str">
            <v>KG</v>
          </cell>
          <cell r="D410" t="str">
            <v>CBCF Dry C</v>
          </cell>
          <cell r="E410">
            <v>1</v>
          </cell>
          <cell r="F410">
            <v>4.9894999999999996</v>
          </cell>
        </row>
        <row r="411">
          <cell r="A411" t="str">
            <v>20-100001073</v>
          </cell>
          <cell r="B411" t="str">
            <v>Frozen Yogurt Powder</v>
          </cell>
          <cell r="C411" t="str">
            <v>KG</v>
          </cell>
          <cell r="D411" t="str">
            <v>CBCF Dry C</v>
          </cell>
          <cell r="E411">
            <v>1</v>
          </cell>
          <cell r="F411">
            <v>4.1234999999999999</v>
          </cell>
        </row>
        <row r="412">
          <cell r="A412" t="str">
            <v>20-100001074</v>
          </cell>
          <cell r="B412" t="str">
            <v>Devils Food Cake Mix 6/5Lb/Cs</v>
          </cell>
          <cell r="C412" t="str">
            <v>KG</v>
          </cell>
          <cell r="D412" t="str">
            <v>CBCF Dry C</v>
          </cell>
          <cell r="E412">
            <v>1</v>
          </cell>
          <cell r="F412">
            <v>2.8582000000000001</v>
          </cell>
        </row>
        <row r="413">
          <cell r="A413" t="str">
            <v>20-100001075</v>
          </cell>
          <cell r="B413" t="str">
            <v>Chocolate Frosting</v>
          </cell>
          <cell r="C413" t="str">
            <v>KG</v>
          </cell>
          <cell r="D413" t="str">
            <v>CBCF Dry C</v>
          </cell>
          <cell r="E413">
            <v>1</v>
          </cell>
          <cell r="F413">
            <v>3.7349999999999999</v>
          </cell>
        </row>
        <row r="414">
          <cell r="A414" t="str">
            <v>20-100001077</v>
          </cell>
          <cell r="B414" t="str">
            <v>Couscous</v>
          </cell>
          <cell r="C414" t="str">
            <v>KG</v>
          </cell>
          <cell r="D414" t="str">
            <v>CBCF Dry A</v>
          </cell>
          <cell r="E414">
            <v>1</v>
          </cell>
          <cell r="F414">
            <v>2.6259999999999999</v>
          </cell>
        </row>
        <row r="415">
          <cell r="A415" t="str">
            <v>20-100001078</v>
          </cell>
          <cell r="B415" t="str">
            <v>Creamers Non Dairy Powder 1000/Cs</v>
          </cell>
          <cell r="C415" t="str">
            <v>CS</v>
          </cell>
          <cell r="D415" t="str">
            <v>CBCF Dry A</v>
          </cell>
          <cell r="E415">
            <v>1</v>
          </cell>
          <cell r="F415">
            <v>27.3</v>
          </cell>
        </row>
        <row r="416">
          <cell r="A416" t="str">
            <v>20-100001080</v>
          </cell>
          <cell r="B416" t="str">
            <v>Extract Almond</v>
          </cell>
          <cell r="C416" t="str">
            <v>LT</v>
          </cell>
          <cell r="D416" t="str">
            <v>CBCF Dry A</v>
          </cell>
          <cell r="E416">
            <v>1</v>
          </cell>
          <cell r="F416">
            <v>1.5176000000000001</v>
          </cell>
        </row>
        <row r="417">
          <cell r="A417" t="str">
            <v>20-100001081</v>
          </cell>
          <cell r="B417" t="str">
            <v>Extract Anise</v>
          </cell>
          <cell r="C417" t="str">
            <v>LT</v>
          </cell>
          <cell r="D417" t="str">
            <v>CBCF Dry A</v>
          </cell>
          <cell r="E417">
            <v>1</v>
          </cell>
          <cell r="F417">
            <v>1.3554999999999999</v>
          </cell>
        </row>
        <row r="418">
          <cell r="A418" t="str">
            <v>20-100001082</v>
          </cell>
          <cell r="B418" t="str">
            <v>Extract Strawberry</v>
          </cell>
          <cell r="C418" t="str">
            <v>LT</v>
          </cell>
          <cell r="D418" t="str">
            <v>CBCF Dry A</v>
          </cell>
          <cell r="E418">
            <v>1</v>
          </cell>
          <cell r="F418">
            <v>1.3554999999999999</v>
          </cell>
        </row>
        <row r="419">
          <cell r="A419" t="str">
            <v>20-100001083</v>
          </cell>
          <cell r="B419" t="str">
            <v>Extract Banana</v>
          </cell>
          <cell r="C419" t="str">
            <v>LT</v>
          </cell>
          <cell r="D419" t="str">
            <v>CBCF Dry A</v>
          </cell>
          <cell r="E419">
            <v>1</v>
          </cell>
          <cell r="F419">
            <v>2.2322000000000002</v>
          </cell>
        </row>
        <row r="420">
          <cell r="A420" t="str">
            <v>20-100001084</v>
          </cell>
          <cell r="B420" t="str">
            <v>Extract Cherry</v>
          </cell>
          <cell r="C420" t="str">
            <v>LT</v>
          </cell>
          <cell r="D420" t="str">
            <v>CBCF Dry A</v>
          </cell>
          <cell r="E420">
            <v>1</v>
          </cell>
          <cell r="F420">
            <v>2.6324000000000001</v>
          </cell>
        </row>
        <row r="421">
          <cell r="A421" t="str">
            <v>20-100001085</v>
          </cell>
          <cell r="B421" t="str">
            <v>Extract Lemon</v>
          </cell>
          <cell r="C421" t="str">
            <v>LT</v>
          </cell>
          <cell r="D421" t="str">
            <v>CBCF Dry A</v>
          </cell>
          <cell r="E421">
            <v>1</v>
          </cell>
          <cell r="F421">
            <v>1.4413</v>
          </cell>
        </row>
        <row r="422">
          <cell r="A422" t="str">
            <v>20-100001086</v>
          </cell>
          <cell r="B422" t="str">
            <v>Extract Orange</v>
          </cell>
          <cell r="C422" t="str">
            <v>LT</v>
          </cell>
          <cell r="D422" t="str">
            <v>CBCF Dry A</v>
          </cell>
          <cell r="E422">
            <v>1</v>
          </cell>
          <cell r="F422">
            <v>1.4453</v>
          </cell>
        </row>
        <row r="423">
          <cell r="A423" t="str">
            <v>20-100001087</v>
          </cell>
          <cell r="B423" t="str">
            <v>Extract Peach</v>
          </cell>
          <cell r="C423" t="str">
            <v>LT</v>
          </cell>
          <cell r="D423" t="str">
            <v>CBCF Dry A</v>
          </cell>
          <cell r="E423">
            <v>1</v>
          </cell>
          <cell r="F423">
            <v>9.3026</v>
          </cell>
        </row>
        <row r="424">
          <cell r="A424" t="str">
            <v>20-100001090</v>
          </cell>
          <cell r="B424" t="str">
            <v>Extract Peppermint</v>
          </cell>
          <cell r="C424" t="str">
            <v>LT</v>
          </cell>
          <cell r="D424" t="str">
            <v>CBCF Dry A</v>
          </cell>
          <cell r="E424">
            <v>1</v>
          </cell>
          <cell r="F424">
            <v>1.3540000000000001</v>
          </cell>
        </row>
        <row r="425">
          <cell r="A425" t="str">
            <v>20-100001092</v>
          </cell>
          <cell r="B425" t="str">
            <v>Extract Rum</v>
          </cell>
          <cell r="C425" t="str">
            <v>LT</v>
          </cell>
          <cell r="D425" t="str">
            <v>CBCF Dry A</v>
          </cell>
          <cell r="E425">
            <v>1</v>
          </cell>
          <cell r="F425">
            <v>4.1924000000000001</v>
          </cell>
        </row>
        <row r="426">
          <cell r="A426" t="str">
            <v>20-100001093</v>
          </cell>
          <cell r="B426" t="str">
            <v>Extract Vanilla</v>
          </cell>
          <cell r="C426" t="str">
            <v>LT</v>
          </cell>
          <cell r="D426" t="str">
            <v>CBCF Dry A</v>
          </cell>
          <cell r="E426">
            <v>1</v>
          </cell>
          <cell r="F426">
            <v>85.139099999999999</v>
          </cell>
        </row>
        <row r="427">
          <cell r="A427" t="str">
            <v>20-100001094</v>
          </cell>
          <cell r="B427" t="str">
            <v>Food Color Egg Golden</v>
          </cell>
          <cell r="C427" t="str">
            <v>LT</v>
          </cell>
          <cell r="D427" t="str">
            <v>CBCF Dry A</v>
          </cell>
          <cell r="E427">
            <v>1</v>
          </cell>
          <cell r="F427">
            <v>2.3239000000000001</v>
          </cell>
        </row>
        <row r="428">
          <cell r="A428" t="str">
            <v>20-100001095</v>
          </cell>
          <cell r="B428" t="str">
            <v>Food Color Green</v>
          </cell>
          <cell r="C428" t="str">
            <v>LT</v>
          </cell>
          <cell r="D428" t="str">
            <v>CBCF Dry A</v>
          </cell>
          <cell r="E428">
            <v>1</v>
          </cell>
          <cell r="F428">
            <v>3.8050999999999999</v>
          </cell>
        </row>
        <row r="429">
          <cell r="A429" t="str">
            <v>20-100001096</v>
          </cell>
          <cell r="B429" t="str">
            <v>Food Color Lemon Yellow</v>
          </cell>
          <cell r="C429" t="str">
            <v>LT</v>
          </cell>
          <cell r="D429" t="str">
            <v>CBCF Dry A</v>
          </cell>
          <cell r="E429">
            <v>1</v>
          </cell>
          <cell r="F429">
            <v>2.2446999999999999</v>
          </cell>
        </row>
        <row r="430">
          <cell r="A430" t="str">
            <v>20-100001097</v>
          </cell>
          <cell r="B430" t="str">
            <v>Food Color Red</v>
          </cell>
          <cell r="C430" t="str">
            <v>LT</v>
          </cell>
          <cell r="D430" t="str">
            <v>CBCF Dry A</v>
          </cell>
          <cell r="E430">
            <v>1</v>
          </cell>
          <cell r="F430">
            <v>2.3239000000000001</v>
          </cell>
        </row>
        <row r="431">
          <cell r="A431" t="str">
            <v>20-100001098</v>
          </cell>
          <cell r="B431" t="str">
            <v>Food Color Blue</v>
          </cell>
          <cell r="C431" t="str">
            <v>LT</v>
          </cell>
          <cell r="D431" t="str">
            <v>CBCF Dry A</v>
          </cell>
          <cell r="E431">
            <v>1</v>
          </cell>
          <cell r="F431">
            <v>2.2517999999999998</v>
          </cell>
        </row>
        <row r="432">
          <cell r="A432" t="str">
            <v>20-100001099</v>
          </cell>
          <cell r="B432" t="str">
            <v>Paste Nougat (Torroncino) MEC 3 Brand</v>
          </cell>
          <cell r="C432" t="str">
            <v>KG</v>
          </cell>
          <cell r="D432" t="str">
            <v>CBCF Fresh Fruit</v>
          </cell>
          <cell r="E432">
            <v>1</v>
          </cell>
          <cell r="F432">
            <v>16.914999999999999</v>
          </cell>
        </row>
        <row r="433">
          <cell r="A433" t="str">
            <v>20-100001100</v>
          </cell>
          <cell r="B433" t="str">
            <v>Paste Pistachio MEC 3 Brand</v>
          </cell>
          <cell r="C433" t="str">
            <v>KG</v>
          </cell>
          <cell r="D433" t="str">
            <v>CBCF Fresh Fruit</v>
          </cell>
          <cell r="E433">
            <v>1</v>
          </cell>
          <cell r="F433">
            <v>16.723800000000001</v>
          </cell>
        </row>
        <row r="434">
          <cell r="A434" t="str">
            <v>20-100001101</v>
          </cell>
          <cell r="B434" t="str">
            <v>Paste Zabaione MEC 3 Brand</v>
          </cell>
          <cell r="C434" t="str">
            <v>KG</v>
          </cell>
          <cell r="D434" t="str">
            <v>CBCF Fresh Fruit</v>
          </cell>
          <cell r="E434">
            <v>1</v>
          </cell>
          <cell r="F434">
            <v>10.0816</v>
          </cell>
        </row>
        <row r="435">
          <cell r="A435" t="str">
            <v>20-100001102</v>
          </cell>
          <cell r="B435" t="str">
            <v>Paste Zuppa Inglese MEC 3 Brand</v>
          </cell>
          <cell r="C435" t="str">
            <v>KG</v>
          </cell>
          <cell r="D435" t="str">
            <v>CBCF Fresh Fruit</v>
          </cell>
          <cell r="E435">
            <v>1</v>
          </cell>
          <cell r="F435">
            <v>10.197800000000001</v>
          </cell>
        </row>
        <row r="436">
          <cell r="A436" t="str">
            <v>20-100001103</v>
          </cell>
          <cell r="B436" t="str">
            <v>Paste Hazelnut (Nocciola) MEC 3 Brand</v>
          </cell>
          <cell r="C436" t="str">
            <v>KG</v>
          </cell>
          <cell r="D436" t="str">
            <v>CBCF Fresh Fruit</v>
          </cell>
          <cell r="E436">
            <v>1</v>
          </cell>
          <cell r="F436">
            <v>26.1175</v>
          </cell>
        </row>
        <row r="437">
          <cell r="A437" t="str">
            <v>20-100001106</v>
          </cell>
          <cell r="B437" t="str">
            <v>Cereal All Bran Individual (Kelloggs)</v>
          </cell>
          <cell r="C437" t="str">
            <v>EA</v>
          </cell>
          <cell r="D437" t="str">
            <v>CBCF Dry A</v>
          </cell>
          <cell r="E437">
            <v>1</v>
          </cell>
          <cell r="F437">
            <v>0.307</v>
          </cell>
        </row>
        <row r="438">
          <cell r="A438" t="str">
            <v>20-100001107</v>
          </cell>
          <cell r="B438" t="str">
            <v>Cereal Bran Flakes Individual (Kelloggs)</v>
          </cell>
          <cell r="C438" t="str">
            <v>EA</v>
          </cell>
          <cell r="D438" t="str">
            <v>CBCF Dry A</v>
          </cell>
          <cell r="E438">
            <v>1</v>
          </cell>
          <cell r="F438">
            <v>0.307</v>
          </cell>
        </row>
        <row r="439">
          <cell r="A439" t="str">
            <v>20-100001108</v>
          </cell>
          <cell r="B439" t="str">
            <v>Cereal Cornflakes Individual (Kelloggs)</v>
          </cell>
          <cell r="C439" t="str">
            <v>EA</v>
          </cell>
          <cell r="D439" t="str">
            <v>CBCF Dry A</v>
          </cell>
          <cell r="E439">
            <v>1</v>
          </cell>
          <cell r="F439">
            <v>0.20960000000000001</v>
          </cell>
        </row>
        <row r="440">
          <cell r="A440" t="str">
            <v>20-100001109</v>
          </cell>
          <cell r="B440" t="str">
            <v>Cereal Muesli (Kelloggs)</v>
          </cell>
          <cell r="C440" t="str">
            <v>KG</v>
          </cell>
          <cell r="D440" t="str">
            <v>CBCF Dry A</v>
          </cell>
          <cell r="E440">
            <v>1</v>
          </cell>
          <cell r="F440">
            <v>9.1013000000000002</v>
          </cell>
        </row>
        <row r="441">
          <cell r="A441" t="str">
            <v>20-100001110</v>
          </cell>
          <cell r="B441" t="str">
            <v>Cereal Lowfat Granola with Raisins Individual (Kelloggs)</v>
          </cell>
          <cell r="C441" t="str">
            <v>EA</v>
          </cell>
          <cell r="D441" t="str">
            <v>CBCF Dry A</v>
          </cell>
          <cell r="E441">
            <v>1</v>
          </cell>
          <cell r="F441">
            <v>0.32790000000000002</v>
          </cell>
        </row>
        <row r="442">
          <cell r="A442" t="str">
            <v>20-100001111</v>
          </cell>
          <cell r="B442" t="str">
            <v>Cereal Froot Loops Individual (Kelloggs)</v>
          </cell>
          <cell r="C442" t="str">
            <v>EA</v>
          </cell>
          <cell r="D442" t="str">
            <v>CBCF Dry A</v>
          </cell>
          <cell r="E442">
            <v>1</v>
          </cell>
          <cell r="F442">
            <v>0.28139999999999998</v>
          </cell>
        </row>
        <row r="443">
          <cell r="A443" t="str">
            <v>20-100001113</v>
          </cell>
          <cell r="B443" t="str">
            <v>Cereal Sultana/Raisin Bran Individual (Kelloggs)</v>
          </cell>
          <cell r="C443" t="str">
            <v>EA</v>
          </cell>
          <cell r="D443" t="str">
            <v>CBCF Dry A</v>
          </cell>
          <cell r="E443">
            <v>1</v>
          </cell>
          <cell r="F443">
            <v>0.2387</v>
          </cell>
        </row>
        <row r="444">
          <cell r="A444" t="str">
            <v>20-100001114</v>
          </cell>
          <cell r="B444" t="str">
            <v>Cereal Rice Krispies Individual (Kelloggs)</v>
          </cell>
          <cell r="C444" t="str">
            <v>EA</v>
          </cell>
          <cell r="D444" t="str">
            <v>CBCF Dry A</v>
          </cell>
          <cell r="E444">
            <v>1</v>
          </cell>
          <cell r="F444">
            <v>0.25209999999999999</v>
          </cell>
        </row>
        <row r="445">
          <cell r="A445" t="str">
            <v>20-100001115</v>
          </cell>
          <cell r="B445" t="str">
            <v>Cereal Shredded Wheat Individual (Nestle)</v>
          </cell>
          <cell r="C445" t="str">
            <v>EA</v>
          </cell>
          <cell r="D445" t="str">
            <v>CBCF Dry A</v>
          </cell>
          <cell r="E445">
            <v>1</v>
          </cell>
          <cell r="F445">
            <v>0.32029999999999997</v>
          </cell>
        </row>
        <row r="446">
          <cell r="A446" t="str">
            <v>20-100001116</v>
          </cell>
          <cell r="B446" t="str">
            <v>Cereal Special K Individual (Kelloggs)</v>
          </cell>
          <cell r="C446" t="str">
            <v>EA</v>
          </cell>
          <cell r="D446" t="str">
            <v>CBCF Dry A</v>
          </cell>
          <cell r="E446">
            <v>1</v>
          </cell>
          <cell r="F446">
            <v>0.2893</v>
          </cell>
        </row>
        <row r="447">
          <cell r="A447" t="str">
            <v>20-100001117</v>
          </cell>
          <cell r="B447" t="str">
            <v>Cereal Frosted Flakes Individual (Kelloggs)</v>
          </cell>
          <cell r="C447" t="str">
            <v>EA</v>
          </cell>
          <cell r="D447" t="str">
            <v>CBCF Dry A</v>
          </cell>
          <cell r="E447">
            <v>1</v>
          </cell>
          <cell r="F447">
            <v>0.2379</v>
          </cell>
        </row>
        <row r="448">
          <cell r="A448" t="str">
            <v>20-100001118</v>
          </cell>
          <cell r="B448" t="str">
            <v>Grape Nuts 16 Oz</v>
          </cell>
          <cell r="C448" t="str">
            <v>EA</v>
          </cell>
          <cell r="D448" t="str">
            <v>CBCF Dry A</v>
          </cell>
          <cell r="E448">
            <v>1</v>
          </cell>
          <cell r="F448">
            <v>2.5756000000000001</v>
          </cell>
        </row>
        <row r="449">
          <cell r="A449" t="str">
            <v>20-100001120</v>
          </cell>
          <cell r="B449" t="str">
            <v>Cereal Cream Of Wheat Quick 28 Oz</v>
          </cell>
          <cell r="C449" t="str">
            <v>EA</v>
          </cell>
          <cell r="D449" t="str">
            <v>CBCF Dry A</v>
          </cell>
          <cell r="E449">
            <v>1</v>
          </cell>
          <cell r="F449">
            <v>1.9167000000000001</v>
          </cell>
        </row>
        <row r="450">
          <cell r="A450" t="str">
            <v>20-100001122</v>
          </cell>
          <cell r="B450" t="str">
            <v>Cereal Rolled Oats (Old Fashioned) 42 Oz</v>
          </cell>
          <cell r="C450" t="str">
            <v>EA</v>
          </cell>
          <cell r="D450" t="str">
            <v>CBCF Dry A</v>
          </cell>
          <cell r="E450">
            <v>1</v>
          </cell>
          <cell r="F450">
            <v>1.7742</v>
          </cell>
        </row>
        <row r="451">
          <cell r="A451" t="str">
            <v>20-100001124</v>
          </cell>
          <cell r="B451" t="str">
            <v>Cereal Homini Grits</v>
          </cell>
          <cell r="C451" t="str">
            <v>KG</v>
          </cell>
          <cell r="D451" t="str">
            <v>CBCF Dry A</v>
          </cell>
          <cell r="E451">
            <v>1</v>
          </cell>
          <cell r="F451">
            <v>2.0924</v>
          </cell>
        </row>
        <row r="452">
          <cell r="A452" t="str">
            <v>20-100001125</v>
          </cell>
          <cell r="B452" t="str">
            <v>Granola</v>
          </cell>
          <cell r="C452" t="str">
            <v>KG</v>
          </cell>
          <cell r="D452" t="str">
            <v>CBCF Dry A</v>
          </cell>
          <cell r="E452">
            <v>1</v>
          </cell>
          <cell r="F452">
            <v>7.3022999999999998</v>
          </cell>
        </row>
        <row r="453">
          <cell r="A453" t="str">
            <v>20-100001126</v>
          </cell>
          <cell r="B453" t="str">
            <v>Cereal Corn Flakes 26 Oz (Kelloggs)</v>
          </cell>
          <cell r="C453" t="str">
            <v>EA</v>
          </cell>
          <cell r="D453" t="str">
            <v>CBCF Dry A</v>
          </cell>
          <cell r="E453">
            <v>1</v>
          </cell>
          <cell r="F453">
            <v>3.6475</v>
          </cell>
        </row>
        <row r="454">
          <cell r="A454" t="str">
            <v>20-100001127</v>
          </cell>
          <cell r="B454" t="str">
            <v>Cereal Coco Krispies 37.5 oz (Kelloggs)</v>
          </cell>
          <cell r="C454" t="str">
            <v>EA</v>
          </cell>
          <cell r="D454" t="str">
            <v>CBCF Dry A</v>
          </cell>
          <cell r="E454">
            <v>1</v>
          </cell>
          <cell r="F454">
            <v>9.125</v>
          </cell>
        </row>
        <row r="455">
          <cell r="A455" t="str">
            <v>20-100001129</v>
          </cell>
          <cell r="B455" t="str">
            <v>Biscuit Water High Bake 200Grm</v>
          </cell>
          <cell r="C455" t="str">
            <v>EA</v>
          </cell>
          <cell r="D455" t="str">
            <v>CBCF Dry A</v>
          </cell>
          <cell r="E455">
            <v>1</v>
          </cell>
          <cell r="F455">
            <v>2.125</v>
          </cell>
        </row>
        <row r="456">
          <cell r="A456" t="str">
            <v>20-100001130</v>
          </cell>
          <cell r="B456" t="str">
            <v>CARRS WHOLE WHEAT CRACKERS 12/7 OZ/CS</v>
          </cell>
          <cell r="C456" t="str">
            <v>CS</v>
          </cell>
          <cell r="D456" t="str">
            <v>CBCF Dry A</v>
          </cell>
          <cell r="E456">
            <v>1</v>
          </cell>
          <cell r="F456">
            <v>25.745799999999999</v>
          </cell>
        </row>
        <row r="457">
          <cell r="A457" t="str">
            <v>20-100001132</v>
          </cell>
          <cell r="B457" t="str">
            <v>Keebler Cracker Asstmt 500/2/Cs</v>
          </cell>
          <cell r="C457" t="str">
            <v>CS</v>
          </cell>
          <cell r="D457" t="str">
            <v>CBCF Dry A</v>
          </cell>
          <cell r="E457">
            <v>1</v>
          </cell>
          <cell r="F457">
            <v>42.89</v>
          </cell>
        </row>
        <row r="458">
          <cell r="A458" t="str">
            <v>20-100001135</v>
          </cell>
          <cell r="B458" t="str">
            <v>Toast Melba</v>
          </cell>
          <cell r="C458" t="str">
            <v>KG</v>
          </cell>
          <cell r="D458" t="str">
            <v>CBCF Dairy B</v>
          </cell>
          <cell r="E458">
            <v>1</v>
          </cell>
          <cell r="F458">
            <v>3.5</v>
          </cell>
        </row>
        <row r="459">
          <cell r="A459" t="str">
            <v>20-100001136</v>
          </cell>
          <cell r="B459" t="str">
            <v>Matzo Passover 16 Oz</v>
          </cell>
          <cell r="C459" t="str">
            <v>EA</v>
          </cell>
          <cell r="D459" t="str">
            <v>CBCF Dairy B</v>
          </cell>
          <cell r="E459">
            <v>1</v>
          </cell>
          <cell r="F459">
            <v>2.9983</v>
          </cell>
        </row>
        <row r="460">
          <cell r="A460" t="str">
            <v>20-100001137</v>
          </cell>
          <cell r="B460" t="str">
            <v>Mints After Dinner Mangini Jelly Centers</v>
          </cell>
          <cell r="C460" t="str">
            <v>KG</v>
          </cell>
          <cell r="D460" t="str">
            <v>CBCF Dry A</v>
          </cell>
          <cell r="E460">
            <v>1</v>
          </cell>
          <cell r="F460">
            <v>4.7967000000000004</v>
          </cell>
        </row>
        <row r="461">
          <cell r="A461" t="str">
            <v>20-100001139</v>
          </cell>
          <cell r="B461" t="str">
            <v>Oyster Crackers 150 Individual/Cs</v>
          </cell>
          <cell r="C461" t="str">
            <v>CS</v>
          </cell>
          <cell r="D461" t="str">
            <v>CBCF Dry A</v>
          </cell>
          <cell r="E461">
            <v>1</v>
          </cell>
          <cell r="F461">
            <v>12.05</v>
          </cell>
        </row>
        <row r="462">
          <cell r="A462" t="str">
            <v>20-100001140</v>
          </cell>
          <cell r="B462" t="str">
            <v>Cracker Ritz 13.8oz</v>
          </cell>
          <cell r="C462" t="str">
            <v>EA</v>
          </cell>
          <cell r="D462" t="str">
            <v>CBCF Dry A</v>
          </cell>
          <cell r="E462">
            <v>1</v>
          </cell>
          <cell r="F462">
            <v>2.5354999999999999</v>
          </cell>
        </row>
        <row r="463">
          <cell r="A463" t="str">
            <v>20-100001145</v>
          </cell>
          <cell r="B463" t="str">
            <v>Turn Down Chocolates Hearts Milk Chocolate 2400/Cs 5.85 Gram 1.125 Inch Wide</v>
          </cell>
          <cell r="C463" t="str">
            <v>CS</v>
          </cell>
          <cell r="D463" t="str">
            <v>CBCF Dry C</v>
          </cell>
          <cell r="E463">
            <v>1</v>
          </cell>
          <cell r="F463">
            <v>139.64949999999999</v>
          </cell>
        </row>
        <row r="464">
          <cell r="A464" t="str">
            <v>20-100001146</v>
          </cell>
          <cell r="B464" t="str">
            <v>Turn Down Chocolates Round Mint 2400/Cs 5.85 Gram 1.0625 Inch Wide</v>
          </cell>
          <cell r="C464" t="str">
            <v>CS</v>
          </cell>
          <cell r="D464" t="str">
            <v>CBCF Dry C</v>
          </cell>
          <cell r="E464">
            <v>1</v>
          </cell>
          <cell r="F464">
            <v>139.68</v>
          </cell>
        </row>
        <row r="465">
          <cell r="A465" t="str">
            <v>20-100001147</v>
          </cell>
          <cell r="B465" t="str">
            <v>Turn Down Chocolates Square Bittersweet 2400/Cs 5.85 Gram 1.25 x 1.25 Inch</v>
          </cell>
          <cell r="C465" t="str">
            <v>CS</v>
          </cell>
          <cell r="D465" t="str">
            <v>CBCF Dry C</v>
          </cell>
          <cell r="E465">
            <v>1</v>
          </cell>
          <cell r="F465">
            <v>139.68</v>
          </cell>
        </row>
        <row r="466">
          <cell r="A466" t="str">
            <v>20-100001149</v>
          </cell>
          <cell r="B466" t="str">
            <v>Gelatine Cherry Imitation 24 Oz</v>
          </cell>
          <cell r="C466" t="str">
            <v>EA</v>
          </cell>
          <cell r="D466" t="str">
            <v>CBCF Dry A</v>
          </cell>
          <cell r="E466">
            <v>1</v>
          </cell>
          <cell r="F466">
            <v>1.625</v>
          </cell>
        </row>
        <row r="467">
          <cell r="A467" t="str">
            <v>20-100001150</v>
          </cell>
          <cell r="B467" t="str">
            <v>Gelatine Lemon 24 Oz</v>
          </cell>
          <cell r="C467" t="str">
            <v>EA</v>
          </cell>
          <cell r="D467" t="str">
            <v>CBCF Dry A</v>
          </cell>
          <cell r="E467">
            <v>1</v>
          </cell>
          <cell r="F467">
            <v>1.625</v>
          </cell>
        </row>
        <row r="468">
          <cell r="A468" t="str">
            <v>20-100001151</v>
          </cell>
          <cell r="B468" t="str">
            <v>Gelatine Orange 24 Oz</v>
          </cell>
          <cell r="C468" t="str">
            <v>EA</v>
          </cell>
          <cell r="D468" t="str">
            <v>CBCF Dry A</v>
          </cell>
          <cell r="E468">
            <v>1</v>
          </cell>
          <cell r="F468">
            <v>1.625</v>
          </cell>
        </row>
        <row r="469">
          <cell r="A469" t="str">
            <v>20-100001152</v>
          </cell>
          <cell r="B469" t="str">
            <v>Gelatine Raspberry 24 Oz</v>
          </cell>
          <cell r="C469" t="str">
            <v>EA</v>
          </cell>
          <cell r="D469" t="str">
            <v>CBCF Dry A</v>
          </cell>
          <cell r="E469">
            <v>1</v>
          </cell>
          <cell r="F469">
            <v>1.625</v>
          </cell>
        </row>
        <row r="470">
          <cell r="A470" t="str">
            <v>20-100001153</v>
          </cell>
          <cell r="B470" t="str">
            <v>Gelatine Strawberry 24 Oz</v>
          </cell>
          <cell r="C470" t="str">
            <v>EA</v>
          </cell>
          <cell r="D470" t="str">
            <v>CBCF Dry A</v>
          </cell>
          <cell r="E470">
            <v>1</v>
          </cell>
          <cell r="F470">
            <v>1.625</v>
          </cell>
        </row>
        <row r="471">
          <cell r="A471" t="str">
            <v>20-100001154</v>
          </cell>
          <cell r="B471" t="str">
            <v>Topping Butterscotch 46 Oz</v>
          </cell>
          <cell r="C471" t="str">
            <v>EA</v>
          </cell>
          <cell r="D471" t="str">
            <v>CBCF Fresh Fruit</v>
          </cell>
          <cell r="E471">
            <v>1</v>
          </cell>
          <cell r="F471">
            <v>2.4512</v>
          </cell>
        </row>
        <row r="472">
          <cell r="A472" t="str">
            <v>20-100001156</v>
          </cell>
          <cell r="B472" t="str">
            <v>Topping Chocolate Fudge #10</v>
          </cell>
          <cell r="C472" t="str">
            <v>EA</v>
          </cell>
          <cell r="D472" t="str">
            <v>CBCF Dry C</v>
          </cell>
          <cell r="E472">
            <v>1</v>
          </cell>
          <cell r="F472">
            <v>9.0014000000000003</v>
          </cell>
        </row>
        <row r="473">
          <cell r="A473" t="str">
            <v>20-100001157</v>
          </cell>
          <cell r="B473" t="str">
            <v>Topping Strawberry  #10</v>
          </cell>
          <cell r="C473" t="str">
            <v>EA</v>
          </cell>
          <cell r="D473" t="str">
            <v>CBCF Fresh Fruit</v>
          </cell>
          <cell r="E473">
            <v>1</v>
          </cell>
          <cell r="F473">
            <v>9.0183999999999997</v>
          </cell>
        </row>
        <row r="474">
          <cell r="A474" t="str">
            <v>20-100001158</v>
          </cell>
          <cell r="B474" t="str">
            <v>Topping Raspberry (Melba)  32 Oz</v>
          </cell>
          <cell r="C474" t="str">
            <v>EA</v>
          </cell>
          <cell r="D474" t="str">
            <v>CBCF Fresh Fruit</v>
          </cell>
          <cell r="E474">
            <v>1</v>
          </cell>
          <cell r="F474">
            <v>4.7423000000000002</v>
          </cell>
        </row>
        <row r="475">
          <cell r="A475" t="str">
            <v>20-100001160</v>
          </cell>
          <cell r="B475" t="str">
            <v>Topping Caramel</v>
          </cell>
          <cell r="C475" t="str">
            <v>LT</v>
          </cell>
          <cell r="D475" t="str">
            <v>CBCF Fresh Fruit</v>
          </cell>
          <cell r="E475">
            <v>1</v>
          </cell>
          <cell r="F475">
            <v>2.7143000000000002</v>
          </cell>
        </row>
        <row r="476">
          <cell r="A476" t="str">
            <v>20-100001161</v>
          </cell>
          <cell r="B476" t="str">
            <v>Topping Pineapple</v>
          </cell>
          <cell r="C476" t="str">
            <v>KG</v>
          </cell>
          <cell r="D476" t="str">
            <v>CBCF Dry B</v>
          </cell>
          <cell r="E476">
            <v>1</v>
          </cell>
          <cell r="F476">
            <v>1.9995000000000001</v>
          </cell>
        </row>
        <row r="477">
          <cell r="A477" t="str">
            <v>20-100001162</v>
          </cell>
          <cell r="B477" t="str">
            <v>Barley Scotch Pearl</v>
          </cell>
          <cell r="C477" t="str">
            <v>KG</v>
          </cell>
          <cell r="D477" t="str">
            <v>CBCF Dry A</v>
          </cell>
          <cell r="E477">
            <v>1</v>
          </cell>
          <cell r="F477">
            <v>1.0479000000000001</v>
          </cell>
        </row>
        <row r="478">
          <cell r="A478" t="str">
            <v>20-100001163</v>
          </cell>
          <cell r="B478" t="str">
            <v>Beans Black Dried Hand Picked</v>
          </cell>
          <cell r="C478" t="str">
            <v>KG</v>
          </cell>
          <cell r="D478" t="str">
            <v>CBCF Dry A</v>
          </cell>
          <cell r="E478">
            <v>1</v>
          </cell>
          <cell r="F478">
            <v>1.1501999999999999</v>
          </cell>
        </row>
        <row r="479">
          <cell r="A479" t="str">
            <v>20-100001164</v>
          </cell>
          <cell r="B479" t="str">
            <v>Peas Chick (Garbanzo)</v>
          </cell>
          <cell r="C479" t="str">
            <v>KG</v>
          </cell>
          <cell r="D479" t="str">
            <v>CBCF Dry A</v>
          </cell>
          <cell r="E479">
            <v>1</v>
          </cell>
          <cell r="F479">
            <v>1.6908000000000001</v>
          </cell>
        </row>
        <row r="480">
          <cell r="A480" t="str">
            <v>20-100001165</v>
          </cell>
          <cell r="B480" t="str">
            <v>Beans Kidney Red Dry</v>
          </cell>
          <cell r="C480" t="str">
            <v>KG</v>
          </cell>
          <cell r="D480" t="str">
            <v>CBCF Dry A</v>
          </cell>
          <cell r="E480">
            <v>1</v>
          </cell>
          <cell r="F480">
            <v>1.2551000000000001</v>
          </cell>
        </row>
        <row r="481">
          <cell r="A481" t="str">
            <v>20-100001167</v>
          </cell>
          <cell r="B481" t="str">
            <v>Beans Navy/Haricot White Small</v>
          </cell>
          <cell r="C481" t="str">
            <v>KG</v>
          </cell>
          <cell r="D481" t="str">
            <v>CBCF Dry A</v>
          </cell>
          <cell r="E481">
            <v>1</v>
          </cell>
          <cell r="F481">
            <v>1.1598999999999999</v>
          </cell>
        </row>
        <row r="482">
          <cell r="A482" t="str">
            <v>20-100001168</v>
          </cell>
          <cell r="B482" t="str">
            <v>Beans Red</v>
          </cell>
          <cell r="C482" t="str">
            <v>KG</v>
          </cell>
          <cell r="D482" t="str">
            <v>CBCF Dry A</v>
          </cell>
          <cell r="E482">
            <v>1</v>
          </cell>
          <cell r="F482">
            <v>1.2145999999999999</v>
          </cell>
        </row>
        <row r="483">
          <cell r="A483" t="str">
            <v>20-100001169</v>
          </cell>
          <cell r="B483" t="str">
            <v>Peas Split Yellow</v>
          </cell>
          <cell r="C483" t="str">
            <v>KG</v>
          </cell>
          <cell r="D483" t="str">
            <v>CBCF Dry A</v>
          </cell>
          <cell r="E483">
            <v>1</v>
          </cell>
          <cell r="F483">
            <v>0.83350000000000002</v>
          </cell>
        </row>
        <row r="484">
          <cell r="A484" t="str">
            <v>20-100001170</v>
          </cell>
          <cell r="B484" t="str">
            <v>Lentils Toor Dal</v>
          </cell>
          <cell r="C484" t="str">
            <v>KG</v>
          </cell>
          <cell r="D484" t="str">
            <v>CBCF Dry A</v>
          </cell>
          <cell r="E484">
            <v>1</v>
          </cell>
          <cell r="F484">
            <v>2.4053</v>
          </cell>
        </row>
        <row r="485">
          <cell r="A485" t="str">
            <v>20-100001171</v>
          </cell>
          <cell r="B485" t="str">
            <v>Lentils Brown</v>
          </cell>
          <cell r="C485" t="str">
            <v>KG</v>
          </cell>
          <cell r="D485" t="str">
            <v>CBCF Dry A</v>
          </cell>
          <cell r="E485">
            <v>1</v>
          </cell>
          <cell r="F485">
            <v>1.1462000000000001</v>
          </cell>
        </row>
        <row r="486">
          <cell r="A486" t="str">
            <v>20-100001172</v>
          </cell>
          <cell r="B486" t="str">
            <v>Peas Split Green</v>
          </cell>
          <cell r="C486" t="str">
            <v>KG</v>
          </cell>
          <cell r="D486" t="str">
            <v>CBCF Dry A</v>
          </cell>
          <cell r="E486">
            <v>1</v>
          </cell>
          <cell r="F486">
            <v>0.83350000000000002</v>
          </cell>
        </row>
        <row r="487">
          <cell r="A487" t="str">
            <v>20-100001173</v>
          </cell>
          <cell r="B487" t="str">
            <v>Rice Brown</v>
          </cell>
          <cell r="C487" t="str">
            <v>KG</v>
          </cell>
          <cell r="D487" t="str">
            <v>CBCF Dry A</v>
          </cell>
          <cell r="E487">
            <v>1</v>
          </cell>
          <cell r="F487">
            <v>0.78920000000000001</v>
          </cell>
        </row>
        <row r="488">
          <cell r="A488" t="str">
            <v>20-100001174</v>
          </cell>
          <cell r="B488" t="str">
            <v>Rice Arborio (Risotto) - Superfino</v>
          </cell>
          <cell r="C488" t="str">
            <v>KG</v>
          </cell>
          <cell r="D488" t="str">
            <v>CBCF Dry A</v>
          </cell>
          <cell r="E488">
            <v>1</v>
          </cell>
          <cell r="F488">
            <v>2.16</v>
          </cell>
        </row>
        <row r="489">
          <cell r="A489" t="str">
            <v>20-100001175</v>
          </cell>
          <cell r="B489" t="str">
            <v>Rice Long Grain Fancy #1, Less than 4% Broken</v>
          </cell>
          <cell r="C489" t="str">
            <v>KG</v>
          </cell>
          <cell r="D489" t="str">
            <v>CBCF Dry A</v>
          </cell>
          <cell r="E489">
            <v>1</v>
          </cell>
          <cell r="F489">
            <v>0.63990000000000002</v>
          </cell>
        </row>
        <row r="490">
          <cell r="A490" t="str">
            <v>20-100001176</v>
          </cell>
          <cell r="B490" t="str">
            <v>Rice Wild 100%</v>
          </cell>
          <cell r="C490" t="str">
            <v>KG</v>
          </cell>
          <cell r="D490" t="str">
            <v>CBCF Dry A</v>
          </cell>
          <cell r="E490">
            <v>1</v>
          </cell>
          <cell r="F490">
            <v>9.2158999999999995</v>
          </cell>
        </row>
        <row r="491">
          <cell r="A491" t="str">
            <v>20-100001177</v>
          </cell>
          <cell r="B491" t="str">
            <v>Rice Basmati</v>
          </cell>
          <cell r="C491" t="str">
            <v>KG</v>
          </cell>
          <cell r="D491" t="str">
            <v>CBCF Dry A</v>
          </cell>
          <cell r="E491">
            <v>1</v>
          </cell>
          <cell r="F491">
            <v>1.5325</v>
          </cell>
        </row>
        <row r="492">
          <cell r="A492" t="str">
            <v>20-100001178</v>
          </cell>
          <cell r="B492" t="str">
            <v>Rice Parboiled</v>
          </cell>
          <cell r="C492" t="str">
            <v>KG</v>
          </cell>
          <cell r="D492" t="str">
            <v>CBCF Dry A</v>
          </cell>
          <cell r="E492">
            <v>1</v>
          </cell>
          <cell r="F492">
            <v>0.6845</v>
          </cell>
        </row>
        <row r="493">
          <cell r="A493" t="str">
            <v>20-100001182</v>
          </cell>
          <cell r="B493" t="str">
            <v>Chile Poblano Dried (Ancho)</v>
          </cell>
          <cell r="C493" t="str">
            <v>KG</v>
          </cell>
          <cell r="D493" t="str">
            <v>CBCF Dry A</v>
          </cell>
          <cell r="E493">
            <v>1</v>
          </cell>
          <cell r="F493">
            <v>4.3823999999999996</v>
          </cell>
        </row>
        <row r="494">
          <cell r="A494" t="str">
            <v>20-100001183</v>
          </cell>
          <cell r="B494" t="str">
            <v>Boullion Beef 750Grm (Maggi / Knorr) No MSG</v>
          </cell>
          <cell r="C494" t="str">
            <v>EA</v>
          </cell>
          <cell r="D494" t="str">
            <v>CBCF Dry A</v>
          </cell>
          <cell r="E494">
            <v>1</v>
          </cell>
          <cell r="F494">
            <v>5.4686000000000003</v>
          </cell>
        </row>
        <row r="495">
          <cell r="A495" t="str">
            <v>20-100001184</v>
          </cell>
          <cell r="B495" t="str">
            <v>Boullion Chicken 750Grm (Maggi / Knorr) No MSG</v>
          </cell>
          <cell r="C495" t="str">
            <v>EA</v>
          </cell>
          <cell r="D495" t="str">
            <v>CBCF Dry A</v>
          </cell>
          <cell r="E495">
            <v>1</v>
          </cell>
          <cell r="F495">
            <v>4.5511999999999997</v>
          </cell>
        </row>
        <row r="496">
          <cell r="A496" t="str">
            <v>20-100001185</v>
          </cell>
          <cell r="B496" t="str">
            <v>Clam Base Knorr Ultimate 1 Lb No MSG</v>
          </cell>
          <cell r="C496" t="str">
            <v>EA</v>
          </cell>
          <cell r="D496" t="str">
            <v>CBCF Dry A</v>
          </cell>
          <cell r="E496">
            <v>1</v>
          </cell>
          <cell r="F496">
            <v>6.9583000000000004</v>
          </cell>
        </row>
        <row r="497">
          <cell r="A497" t="str">
            <v>20-100001186</v>
          </cell>
          <cell r="B497" t="str">
            <v>Lobster Bisque &amp; Sauce Mix 8 Oz</v>
          </cell>
          <cell r="C497" t="str">
            <v>EA</v>
          </cell>
          <cell r="D497" t="str">
            <v>CBCF Dry A</v>
          </cell>
          <cell r="E497">
            <v>1</v>
          </cell>
          <cell r="F497">
            <v>3.9615</v>
          </cell>
        </row>
        <row r="498">
          <cell r="A498" t="str">
            <v>20-100001187</v>
          </cell>
          <cell r="B498" t="str">
            <v>Lobster Base Knorr Ultimate 1 Lb No MSG</v>
          </cell>
          <cell r="C498" t="str">
            <v>EA</v>
          </cell>
          <cell r="D498" t="str">
            <v>CBCF Dry A</v>
          </cell>
          <cell r="E498">
            <v>1</v>
          </cell>
          <cell r="F498">
            <v>8.6853999999999996</v>
          </cell>
        </row>
        <row r="499">
          <cell r="A499" t="str">
            <v>20-100001191</v>
          </cell>
          <cell r="B499" t="str">
            <v>Artichoke Hearts 50/60 Ct #10</v>
          </cell>
          <cell r="C499" t="str">
            <v>EA</v>
          </cell>
          <cell r="D499" t="str">
            <v>CBCF Dry A</v>
          </cell>
          <cell r="E499">
            <v>1</v>
          </cell>
          <cell r="F499">
            <v>7.375</v>
          </cell>
        </row>
        <row r="500">
          <cell r="A500" t="str">
            <v>20-100001192</v>
          </cell>
          <cell r="B500" t="str">
            <v>Artichoke Hearts Quartered #10</v>
          </cell>
          <cell r="C500" t="str">
            <v>EA</v>
          </cell>
          <cell r="D500" t="str">
            <v>CBCF Dry A</v>
          </cell>
          <cell r="E500">
            <v>1</v>
          </cell>
          <cell r="F500">
            <v>5.99</v>
          </cell>
        </row>
        <row r="501">
          <cell r="A501" t="str">
            <v>20-100001193</v>
          </cell>
          <cell r="B501" t="str">
            <v>Bamboo Shoots Whole Peeled #10</v>
          </cell>
          <cell r="C501" t="str">
            <v>EA</v>
          </cell>
          <cell r="D501" t="str">
            <v>CBCF Dry A</v>
          </cell>
          <cell r="E501">
            <v>1</v>
          </cell>
          <cell r="F501">
            <v>3.1583000000000001</v>
          </cell>
        </row>
        <row r="502">
          <cell r="A502" t="str">
            <v>20-100001194</v>
          </cell>
          <cell r="B502" t="str">
            <v>Bean Sprouts In Water #10</v>
          </cell>
          <cell r="C502" t="str">
            <v>EA</v>
          </cell>
          <cell r="D502" t="str">
            <v>CBCF Dry A</v>
          </cell>
          <cell r="E502">
            <v>1</v>
          </cell>
          <cell r="F502">
            <v>4.9583000000000004</v>
          </cell>
        </row>
        <row r="503">
          <cell r="A503" t="str">
            <v>20-100001196</v>
          </cell>
          <cell r="B503" t="str">
            <v>Beans Garbanzo #10</v>
          </cell>
          <cell r="C503" t="str">
            <v>EA</v>
          </cell>
          <cell r="D503" t="str">
            <v>CBCF Dry A</v>
          </cell>
          <cell r="E503">
            <v>1</v>
          </cell>
          <cell r="F503">
            <v>2.8433000000000002</v>
          </cell>
        </row>
        <row r="504">
          <cell r="A504" t="str">
            <v>20-100001197</v>
          </cell>
          <cell r="B504" t="str">
            <v>Corn Whole Kernel-Choice #10</v>
          </cell>
          <cell r="C504" t="str">
            <v>EA</v>
          </cell>
          <cell r="D504" t="str">
            <v>CBCF Dry A</v>
          </cell>
          <cell r="E504">
            <v>1</v>
          </cell>
          <cell r="F504">
            <v>2.96</v>
          </cell>
        </row>
        <row r="505">
          <cell r="A505" t="str">
            <v>20-100001200</v>
          </cell>
          <cell r="B505" t="str">
            <v>Mushrooms Button Whole 230/300Ct #10</v>
          </cell>
          <cell r="C505" t="str">
            <v>EA</v>
          </cell>
          <cell r="D505" t="str">
            <v>CBCF Dry A</v>
          </cell>
          <cell r="E505">
            <v>1</v>
          </cell>
          <cell r="F505">
            <v>13.875</v>
          </cell>
        </row>
        <row r="506">
          <cell r="A506" t="str">
            <v>20-100001201</v>
          </cell>
          <cell r="B506" t="str">
            <v>Mushrooms Porcini Dried</v>
          </cell>
          <cell r="C506" t="str">
            <v>KG</v>
          </cell>
          <cell r="D506" t="str">
            <v>CBCF Dairy A</v>
          </cell>
          <cell r="E506">
            <v>1</v>
          </cell>
          <cell r="F506">
            <v>35.881100000000004</v>
          </cell>
        </row>
        <row r="507">
          <cell r="A507" t="str">
            <v>20-100001202</v>
          </cell>
          <cell r="B507" t="str">
            <v>Mushroom Dry Shitake</v>
          </cell>
          <cell r="C507" t="str">
            <v>KG</v>
          </cell>
          <cell r="D507" t="str">
            <v>CBCF Dry A</v>
          </cell>
          <cell r="E507">
            <v>1</v>
          </cell>
          <cell r="F507">
            <v>16.9604</v>
          </cell>
        </row>
        <row r="508">
          <cell r="A508" t="str">
            <v>20-100001203</v>
          </cell>
          <cell r="B508" t="str">
            <v>Peppercorn Green In Brine 3.5 Oz</v>
          </cell>
          <cell r="C508" t="str">
            <v>EA</v>
          </cell>
          <cell r="D508" t="str">
            <v>CBCF Dry A</v>
          </cell>
          <cell r="E508">
            <v>1</v>
          </cell>
          <cell r="F508">
            <v>1.3954</v>
          </cell>
        </row>
        <row r="509">
          <cell r="A509" t="str">
            <v>20-100001204</v>
          </cell>
          <cell r="B509" t="str">
            <v>Potatoes Granulated Instant #10</v>
          </cell>
          <cell r="C509" t="str">
            <v>EA</v>
          </cell>
          <cell r="D509" t="str">
            <v>CBCF Dry A</v>
          </cell>
          <cell r="E509">
            <v>1</v>
          </cell>
          <cell r="F509">
            <v>6.15</v>
          </cell>
        </row>
        <row r="510">
          <cell r="A510" t="str">
            <v>20-100001206</v>
          </cell>
          <cell r="B510" t="str">
            <v>Sauerkraut #10</v>
          </cell>
          <cell r="C510" t="str">
            <v>EA</v>
          </cell>
          <cell r="D510" t="str">
            <v>CBCF Dry A</v>
          </cell>
          <cell r="E510">
            <v>1</v>
          </cell>
          <cell r="F510">
            <v>3.8083</v>
          </cell>
        </row>
        <row r="511">
          <cell r="A511" t="str">
            <v>20-100001207</v>
          </cell>
          <cell r="B511" t="str">
            <v>Water Chestnuts #10</v>
          </cell>
          <cell r="C511" t="str">
            <v>EA</v>
          </cell>
          <cell r="D511" t="str">
            <v>CBCF Dry A</v>
          </cell>
          <cell r="E511">
            <v>1</v>
          </cell>
          <cell r="F511">
            <v>4.4488000000000003</v>
          </cell>
        </row>
        <row r="512">
          <cell r="A512" t="str">
            <v>20-100001208</v>
          </cell>
          <cell r="B512" t="str">
            <v>Mushrooms Button Sliced #10</v>
          </cell>
          <cell r="C512" t="str">
            <v>EA</v>
          </cell>
          <cell r="D512" t="str">
            <v>CBCF Dry A</v>
          </cell>
          <cell r="E512">
            <v>1</v>
          </cell>
          <cell r="F512">
            <v>4.4351000000000003</v>
          </cell>
        </row>
        <row r="513">
          <cell r="A513" t="str">
            <v>20-100001209</v>
          </cell>
          <cell r="B513" t="str">
            <v>Chanterelle Mushrooms 16 Oz</v>
          </cell>
          <cell r="C513" t="str">
            <v>EA</v>
          </cell>
          <cell r="D513" t="str">
            <v>CBCF Dry A</v>
          </cell>
          <cell r="E513">
            <v>1</v>
          </cell>
          <cell r="F513">
            <v>26.95</v>
          </cell>
        </row>
        <row r="514">
          <cell r="A514" t="str">
            <v>20-100001211</v>
          </cell>
          <cell r="B514" t="str">
            <v>Truffle  Black Pure 7oz Jar</v>
          </cell>
          <cell r="C514" t="str">
            <v>EA</v>
          </cell>
          <cell r="D514" t="str">
            <v>CBCF Dry A</v>
          </cell>
          <cell r="E514">
            <v>1</v>
          </cell>
          <cell r="F514">
            <v>24.284099999999999</v>
          </cell>
        </row>
        <row r="515">
          <cell r="A515" t="str">
            <v>20-100001212</v>
          </cell>
          <cell r="B515" t="str">
            <v>Yams Whole (Sweet Potatoes) #10</v>
          </cell>
          <cell r="C515" t="str">
            <v>EA</v>
          </cell>
          <cell r="D515" t="str">
            <v>CBCF Dry A</v>
          </cell>
          <cell r="E515">
            <v>1</v>
          </cell>
          <cell r="F515">
            <v>3.6431</v>
          </cell>
        </row>
        <row r="516">
          <cell r="A516" t="str">
            <v>20-100001213</v>
          </cell>
          <cell r="B516" t="str">
            <v>Ketchup Heinz Bulk #10</v>
          </cell>
          <cell r="C516" t="str">
            <v>EA</v>
          </cell>
          <cell r="D516" t="str">
            <v>CBCF Dry A</v>
          </cell>
          <cell r="E516">
            <v>1</v>
          </cell>
          <cell r="F516">
            <v>3.1349999999999998</v>
          </cell>
        </row>
        <row r="517">
          <cell r="A517" t="str">
            <v>20-100001214</v>
          </cell>
          <cell r="B517" t="str">
            <v>Chili Sauce Fancy #10</v>
          </cell>
          <cell r="C517" t="str">
            <v>EA</v>
          </cell>
          <cell r="D517" t="str">
            <v>CBCF Dry A</v>
          </cell>
          <cell r="E517">
            <v>1</v>
          </cell>
          <cell r="F517">
            <v>4.7332999999999998</v>
          </cell>
        </row>
        <row r="518">
          <cell r="A518" t="str">
            <v>20-100001215</v>
          </cell>
          <cell r="B518" t="str">
            <v>Chili Sauce Medium Hot  12 Oz Btl</v>
          </cell>
          <cell r="C518" t="str">
            <v>EA</v>
          </cell>
          <cell r="D518" t="str">
            <v>CBCF Dry A</v>
          </cell>
          <cell r="E518">
            <v>1</v>
          </cell>
          <cell r="F518">
            <v>1.4805999999999999</v>
          </cell>
        </row>
        <row r="519">
          <cell r="A519" t="str">
            <v>20-100001216</v>
          </cell>
          <cell r="B519" t="str">
            <v>Cocktail Sauce Fancy #10</v>
          </cell>
          <cell r="C519" t="str">
            <v>EA</v>
          </cell>
          <cell r="D519" t="str">
            <v>CBCF Dry A</v>
          </cell>
          <cell r="E519">
            <v>1</v>
          </cell>
          <cell r="F519">
            <v>4.55</v>
          </cell>
        </row>
        <row r="520">
          <cell r="A520" t="str">
            <v>20-100001217</v>
          </cell>
          <cell r="B520" t="str">
            <v>Tomato Paste 26 - 28% Solids #10</v>
          </cell>
          <cell r="C520" t="str">
            <v>EA</v>
          </cell>
          <cell r="D520" t="str">
            <v>CBCF Dry A</v>
          </cell>
          <cell r="E520">
            <v>1</v>
          </cell>
          <cell r="F520">
            <v>3.4834000000000001</v>
          </cell>
        </row>
        <row r="521">
          <cell r="A521" t="str">
            <v>20-100001218</v>
          </cell>
          <cell r="B521" t="str">
            <v>Tomatoes Pear In Juice #10</v>
          </cell>
          <cell r="C521" t="str">
            <v>EA</v>
          </cell>
          <cell r="D521" t="str">
            <v>CBCF Dry A</v>
          </cell>
          <cell r="E521">
            <v>1</v>
          </cell>
          <cell r="F521">
            <v>2.6</v>
          </cell>
        </row>
        <row r="522">
          <cell r="A522" t="str">
            <v>20-100001220</v>
          </cell>
          <cell r="B522" t="str">
            <v>Ketchup Heinz 14 Oz (300 ML) Btl</v>
          </cell>
          <cell r="C522" t="str">
            <v>EA</v>
          </cell>
          <cell r="D522" t="str">
            <v>CBCF Dry A</v>
          </cell>
          <cell r="E522">
            <v>1</v>
          </cell>
          <cell r="F522">
            <v>0.95079999999999998</v>
          </cell>
        </row>
        <row r="523">
          <cell r="A523" t="str">
            <v>20-100001221</v>
          </cell>
          <cell r="B523" t="str">
            <v>Tomatoes Peeled Cubes #10</v>
          </cell>
          <cell r="C523" t="str">
            <v>KG</v>
          </cell>
          <cell r="D523" t="str">
            <v>CBCF Dry A</v>
          </cell>
          <cell r="E523">
            <v>1</v>
          </cell>
          <cell r="F523">
            <v>0.5343</v>
          </cell>
        </row>
        <row r="524">
          <cell r="A524" t="str">
            <v>20-100001222</v>
          </cell>
          <cell r="B524" t="str">
            <v>Tomatoes Sun Dried</v>
          </cell>
          <cell r="C524" t="str">
            <v>KG</v>
          </cell>
          <cell r="D524" t="str">
            <v>CBCF Dry A</v>
          </cell>
          <cell r="E524">
            <v>1</v>
          </cell>
          <cell r="F524">
            <v>3.8456000000000001</v>
          </cell>
        </row>
        <row r="525">
          <cell r="A525" t="str">
            <v>20-100001223</v>
          </cell>
          <cell r="B525" t="str">
            <v>Pickle Branston 11 Oz Btl</v>
          </cell>
          <cell r="C525" t="str">
            <v>EA</v>
          </cell>
          <cell r="D525" t="str">
            <v>CBCF Dry A</v>
          </cell>
          <cell r="E525">
            <v>1</v>
          </cell>
          <cell r="F525">
            <v>2.2317</v>
          </cell>
        </row>
        <row r="526">
          <cell r="A526" t="str">
            <v>20-100001224</v>
          </cell>
          <cell r="B526" t="str">
            <v>Capers Imported Non Pareil (5-7Mm) 900 Grams</v>
          </cell>
          <cell r="C526" t="str">
            <v>EA</v>
          </cell>
          <cell r="D526" t="str">
            <v>CBCF Dry A</v>
          </cell>
          <cell r="E526">
            <v>1</v>
          </cell>
          <cell r="F526">
            <v>3.6789000000000001</v>
          </cell>
        </row>
        <row r="527">
          <cell r="A527" t="str">
            <v>20-100001225</v>
          </cell>
          <cell r="B527" t="str">
            <v>Corn On The Cob Pickled Midget #10</v>
          </cell>
          <cell r="C527" t="str">
            <v>EA</v>
          </cell>
          <cell r="D527" t="str">
            <v>CBCF Dry A</v>
          </cell>
          <cell r="E527">
            <v>1</v>
          </cell>
          <cell r="F527">
            <v>3.4832999999999998</v>
          </cell>
        </row>
        <row r="528">
          <cell r="A528" t="str">
            <v>20-100001226</v>
          </cell>
          <cell r="B528" t="str">
            <v>Gherkins Medium Sweet</v>
          </cell>
          <cell r="C528" t="str">
            <v>LT</v>
          </cell>
          <cell r="D528" t="str">
            <v>CBCF Dry A</v>
          </cell>
          <cell r="E528">
            <v>1</v>
          </cell>
          <cell r="F528">
            <v>2.5739000000000001</v>
          </cell>
        </row>
        <row r="529">
          <cell r="A529" t="str">
            <v>20-100001227</v>
          </cell>
          <cell r="B529" t="str">
            <v>Giardiniera</v>
          </cell>
          <cell r="C529" t="str">
            <v>LT</v>
          </cell>
          <cell r="D529" t="str">
            <v>CBCF Dry A</v>
          </cell>
          <cell r="E529">
            <v>1</v>
          </cell>
          <cell r="F529">
            <v>0.94730000000000003</v>
          </cell>
        </row>
        <row r="530">
          <cell r="A530" t="str">
            <v>20-100001228</v>
          </cell>
          <cell r="B530" t="str">
            <v>Hearts Of Palm 28 Oz</v>
          </cell>
          <cell r="C530" t="str">
            <v>EA</v>
          </cell>
          <cell r="D530" t="str">
            <v>CBCF Dry A</v>
          </cell>
          <cell r="E530">
            <v>1</v>
          </cell>
          <cell r="F530">
            <v>2.3881000000000001</v>
          </cell>
        </row>
        <row r="531">
          <cell r="A531" t="str">
            <v>20-100001229</v>
          </cell>
          <cell r="B531" t="str">
            <v>Olives Green Plain 110/120</v>
          </cell>
          <cell r="C531" t="str">
            <v>LT</v>
          </cell>
          <cell r="D531" t="str">
            <v>CBCF Dry A</v>
          </cell>
          <cell r="E531">
            <v>1</v>
          </cell>
          <cell r="F531">
            <v>1.8153999999999999</v>
          </cell>
        </row>
        <row r="532">
          <cell r="A532" t="str">
            <v>20-100001230</v>
          </cell>
          <cell r="B532" t="str">
            <v>Olives Green Pitted Manzanilla 250Ct</v>
          </cell>
          <cell r="C532" t="str">
            <v>LT</v>
          </cell>
          <cell r="D532" t="str">
            <v>CBCF Dry A</v>
          </cell>
          <cell r="E532">
            <v>1</v>
          </cell>
          <cell r="F532">
            <v>1.4972000000000001</v>
          </cell>
        </row>
        <row r="533">
          <cell r="A533" t="str">
            <v>20-100001231</v>
          </cell>
          <cell r="B533" t="str">
            <v>Olives Green Pimento Stuffed 240/260</v>
          </cell>
          <cell r="C533" t="str">
            <v>LT</v>
          </cell>
          <cell r="D533" t="str">
            <v>CBCF Dry A</v>
          </cell>
          <cell r="E533">
            <v>1</v>
          </cell>
          <cell r="F533">
            <v>1.6220000000000001</v>
          </cell>
        </row>
        <row r="534">
          <cell r="A534" t="str">
            <v>20-100001232</v>
          </cell>
          <cell r="B534" t="str">
            <v>Olives Ripe Kalamata  Large</v>
          </cell>
          <cell r="C534" t="str">
            <v>KG</v>
          </cell>
          <cell r="D534" t="str">
            <v>CBCF Dry A</v>
          </cell>
          <cell r="E534">
            <v>1</v>
          </cell>
          <cell r="F534">
            <v>2.7642000000000002</v>
          </cell>
        </row>
        <row r="535">
          <cell r="A535" t="str">
            <v>20-100001233</v>
          </cell>
          <cell r="B535" t="str">
            <v>Olives Black Pitted Sliced #10</v>
          </cell>
          <cell r="C535" t="str">
            <v>EA</v>
          </cell>
          <cell r="D535" t="str">
            <v>CBCF Dry A</v>
          </cell>
          <cell r="E535">
            <v>1</v>
          </cell>
          <cell r="F535">
            <v>3.665</v>
          </cell>
        </row>
        <row r="536">
          <cell r="A536" t="str">
            <v>20-100001234</v>
          </cell>
          <cell r="B536" t="str">
            <v>Onions Pearl Pickled</v>
          </cell>
          <cell r="C536" t="str">
            <v>KG</v>
          </cell>
          <cell r="D536" t="str">
            <v>CBCF Dry A</v>
          </cell>
          <cell r="E536">
            <v>1</v>
          </cell>
          <cell r="F536">
            <v>1.9845999999999999</v>
          </cell>
        </row>
        <row r="537">
          <cell r="A537" t="str">
            <v>20-100001236</v>
          </cell>
          <cell r="B537" t="str">
            <v>Pickles/Cucumber Kosher Dill Whole 25/30</v>
          </cell>
          <cell r="C537" t="str">
            <v>LT</v>
          </cell>
          <cell r="D537" t="str">
            <v>CBCF Dry A</v>
          </cell>
          <cell r="E537">
            <v>1</v>
          </cell>
          <cell r="F537">
            <v>1.2216</v>
          </cell>
        </row>
        <row r="538">
          <cell r="A538" t="str">
            <v>20-100001237</v>
          </cell>
          <cell r="B538" t="str">
            <v>Pickles Dill Chips 500 Ct</v>
          </cell>
          <cell r="C538" t="str">
            <v>LT</v>
          </cell>
          <cell r="D538" t="str">
            <v>CBCF Dry A</v>
          </cell>
          <cell r="E538">
            <v>1</v>
          </cell>
          <cell r="F538">
            <v>1.1434</v>
          </cell>
        </row>
        <row r="539">
          <cell r="A539" t="str">
            <v>20-100001240</v>
          </cell>
          <cell r="B539" t="str">
            <v>Pimentos Whole Roasted</v>
          </cell>
          <cell r="C539" t="str">
            <v>KG</v>
          </cell>
          <cell r="D539" t="str">
            <v>CBCF Dry A</v>
          </cell>
          <cell r="E539">
            <v>1</v>
          </cell>
          <cell r="F539">
            <v>3.2709000000000001</v>
          </cell>
        </row>
        <row r="540">
          <cell r="A540" t="str">
            <v>20-100001241</v>
          </cell>
          <cell r="B540" t="str">
            <v>Relish Sweet</v>
          </cell>
          <cell r="C540" t="str">
            <v>LT</v>
          </cell>
          <cell r="D540" t="str">
            <v>CBCF Dry A</v>
          </cell>
          <cell r="E540">
            <v>1</v>
          </cell>
          <cell r="F540">
            <v>1.2444</v>
          </cell>
        </row>
        <row r="541">
          <cell r="A541" t="str">
            <v>20-100001243</v>
          </cell>
          <cell r="B541" t="str">
            <v>A-1 Steak Sauce 5 Oz Btl</v>
          </cell>
          <cell r="C541" t="str">
            <v>EA</v>
          </cell>
          <cell r="D541" t="str">
            <v>CBCF Dry A</v>
          </cell>
          <cell r="E541">
            <v>1</v>
          </cell>
          <cell r="F541">
            <v>1.4742</v>
          </cell>
        </row>
        <row r="542">
          <cell r="A542" t="str">
            <v>20-100001244</v>
          </cell>
          <cell r="B542" t="str">
            <v>Barbecue Sauce</v>
          </cell>
          <cell r="C542" t="str">
            <v>LT</v>
          </cell>
          <cell r="D542" t="str">
            <v>CBCF Dry A</v>
          </cell>
          <cell r="E542">
            <v>1</v>
          </cell>
          <cell r="F542">
            <v>1.0529999999999999</v>
          </cell>
        </row>
        <row r="543">
          <cell r="A543" t="str">
            <v>20-100001245</v>
          </cell>
          <cell r="B543" t="str">
            <v>Chutney Major Grey (Mango) 18 Oz Btl</v>
          </cell>
          <cell r="C543" t="str">
            <v>EA</v>
          </cell>
          <cell r="D543" t="str">
            <v>CBCF Dry A</v>
          </cell>
          <cell r="E543">
            <v>1</v>
          </cell>
          <cell r="F543">
            <v>2.4432999999999998</v>
          </cell>
        </row>
        <row r="544">
          <cell r="A544" t="str">
            <v>20-100001246</v>
          </cell>
          <cell r="B544" t="str">
            <v>Curry Paste Green 35 Oz Btl</v>
          </cell>
          <cell r="C544" t="str">
            <v>EA</v>
          </cell>
          <cell r="D544" t="str">
            <v>CBCF Dry A</v>
          </cell>
          <cell r="E544">
            <v>1</v>
          </cell>
          <cell r="F544">
            <v>2.1387999999999998</v>
          </cell>
        </row>
        <row r="545">
          <cell r="A545" t="str">
            <v>20-100001247</v>
          </cell>
          <cell r="B545" t="str">
            <v>Hollandaise Sauce Knorr 24 Oz No MSG</v>
          </cell>
          <cell r="C545" t="str">
            <v>EA</v>
          </cell>
          <cell r="D545" t="str">
            <v>CBCF Dry A</v>
          </cell>
          <cell r="E545">
            <v>1</v>
          </cell>
          <cell r="F545">
            <v>9.0162999999999993</v>
          </cell>
        </row>
        <row r="546">
          <cell r="A546" t="str">
            <v>20-100001248</v>
          </cell>
          <cell r="B546" t="str">
            <v>Horseradish Bulk</v>
          </cell>
          <cell r="C546" t="str">
            <v>LT</v>
          </cell>
          <cell r="D546" t="str">
            <v>CBCF Dairy B</v>
          </cell>
          <cell r="E546">
            <v>1</v>
          </cell>
          <cell r="F546">
            <v>1.7790999999999999</v>
          </cell>
        </row>
        <row r="547">
          <cell r="A547" t="str">
            <v>20-100001250</v>
          </cell>
          <cell r="B547" t="str">
            <v>Sauce Hp 10 Oz Btl</v>
          </cell>
          <cell r="C547" t="str">
            <v>EA</v>
          </cell>
          <cell r="D547" t="str">
            <v>CBCF Dry A</v>
          </cell>
          <cell r="E547">
            <v>1</v>
          </cell>
          <cell r="F547">
            <v>1.6433</v>
          </cell>
        </row>
        <row r="548">
          <cell r="A548" t="str">
            <v>20-100001251</v>
          </cell>
          <cell r="B548" t="str">
            <v>Mint Sauce 5 Oz Btl (Cross&amp;Blkwell)</v>
          </cell>
          <cell r="C548" t="str">
            <v>EA</v>
          </cell>
          <cell r="D548" t="str">
            <v>CBCF Dry A</v>
          </cell>
          <cell r="E548">
            <v>1</v>
          </cell>
          <cell r="F548">
            <v>1.2383</v>
          </cell>
        </row>
        <row r="549">
          <cell r="A549" t="str">
            <v>20-100001252</v>
          </cell>
          <cell r="B549" t="str">
            <v>Mustard Medium Bulk</v>
          </cell>
          <cell r="C549" t="str">
            <v>LT</v>
          </cell>
          <cell r="D549" t="str">
            <v>CBCF Dairy B</v>
          </cell>
          <cell r="E549">
            <v>1</v>
          </cell>
          <cell r="F549">
            <v>0.69320000000000004</v>
          </cell>
        </row>
        <row r="550">
          <cell r="A550" t="str">
            <v>20-100001253</v>
          </cell>
          <cell r="B550" t="str">
            <v>COLEMANS ORIGINAL ENGLISH DRY MUSTARD</v>
          </cell>
          <cell r="C550" t="str">
            <v>KG</v>
          </cell>
          <cell r="D550" t="str">
            <v>CBCF Dry A</v>
          </cell>
          <cell r="E550">
            <v>1</v>
          </cell>
          <cell r="F550">
            <v>14.313499999999999</v>
          </cell>
        </row>
        <row r="551">
          <cell r="A551" t="str">
            <v>20-100001254</v>
          </cell>
          <cell r="B551" t="str">
            <v>Mustard FrenchS 9 Oz Btl</v>
          </cell>
          <cell r="C551" t="str">
            <v>EA</v>
          </cell>
          <cell r="D551" t="str">
            <v>CBCF Dry A</v>
          </cell>
          <cell r="E551">
            <v>1</v>
          </cell>
          <cell r="F551">
            <v>1.0694999999999999</v>
          </cell>
        </row>
        <row r="552">
          <cell r="A552" t="str">
            <v>20-100001255</v>
          </cell>
          <cell r="B552" t="str">
            <v>Mustard GuldenS Brown 8 Oz Btl</v>
          </cell>
          <cell r="C552" t="str">
            <v>EA</v>
          </cell>
          <cell r="D552" t="str">
            <v>CBCF Dry A</v>
          </cell>
          <cell r="E552">
            <v>1</v>
          </cell>
          <cell r="F552">
            <v>0.88419999999999999</v>
          </cell>
        </row>
        <row r="553">
          <cell r="A553" t="str">
            <v>20-100001256</v>
          </cell>
          <cell r="B553" t="str">
            <v>Mustard Dijon(Original French) 8 Oz Btl</v>
          </cell>
          <cell r="C553" t="str">
            <v>EA</v>
          </cell>
          <cell r="D553" t="str">
            <v>CBCF Dry A</v>
          </cell>
          <cell r="E553">
            <v>1</v>
          </cell>
          <cell r="F553">
            <v>1.6308</v>
          </cell>
        </row>
        <row r="554">
          <cell r="A554" t="str">
            <v>20-100001257</v>
          </cell>
          <cell r="B554" t="str">
            <v>Mustard Heinz Mild 9 Oz Btl</v>
          </cell>
          <cell r="C554" t="str">
            <v>EA</v>
          </cell>
          <cell r="D554" t="str">
            <v>CBCF Dry A</v>
          </cell>
          <cell r="E554">
            <v>1</v>
          </cell>
          <cell r="F554">
            <v>0.745</v>
          </cell>
        </row>
        <row r="555">
          <cell r="A555" t="str">
            <v>20-100001259</v>
          </cell>
          <cell r="B555" t="str">
            <v>Soy Sauce Dark Chinese</v>
          </cell>
          <cell r="C555" t="str">
            <v>LT</v>
          </cell>
          <cell r="D555" t="str">
            <v>CBCF Dry A</v>
          </cell>
          <cell r="E555">
            <v>1</v>
          </cell>
          <cell r="F555">
            <v>1.9362999999999999</v>
          </cell>
        </row>
        <row r="556">
          <cell r="A556" t="str">
            <v>20-100001260</v>
          </cell>
          <cell r="B556" t="str">
            <v>Soy Sauce Imperial Japanese 5 Oz Btl Kikoman</v>
          </cell>
          <cell r="C556" t="str">
            <v>EA</v>
          </cell>
          <cell r="D556" t="str">
            <v>CBCF Dry A</v>
          </cell>
          <cell r="E556">
            <v>1</v>
          </cell>
          <cell r="F556">
            <v>0.82830000000000004</v>
          </cell>
        </row>
        <row r="557">
          <cell r="A557" t="str">
            <v>20-100001261</v>
          </cell>
          <cell r="B557" t="str">
            <v>Tabasco Sauce 2 Oz Btl</v>
          </cell>
          <cell r="C557" t="str">
            <v>EA</v>
          </cell>
          <cell r="D557" t="str">
            <v>CBCF Dry A</v>
          </cell>
          <cell r="E557">
            <v>1</v>
          </cell>
          <cell r="F557">
            <v>1.1896</v>
          </cell>
        </row>
        <row r="558">
          <cell r="A558" t="str">
            <v>20-100001262</v>
          </cell>
          <cell r="B558" t="str">
            <v>Teriyaki Sauce Kikkoman</v>
          </cell>
          <cell r="C558" t="str">
            <v>LT</v>
          </cell>
          <cell r="D558" t="str">
            <v>CBCF Dry A</v>
          </cell>
          <cell r="E558">
            <v>1</v>
          </cell>
          <cell r="F558">
            <v>2.5383</v>
          </cell>
        </row>
        <row r="559">
          <cell r="A559" t="str">
            <v>20-100001263</v>
          </cell>
          <cell r="B559" t="str">
            <v>Worcestershire Sauce L &amp; P 5 Oz Btl</v>
          </cell>
          <cell r="C559" t="str">
            <v>EA</v>
          </cell>
          <cell r="D559" t="str">
            <v>CBCF Dry A</v>
          </cell>
          <cell r="E559">
            <v>1</v>
          </cell>
          <cell r="F559">
            <v>1.2292000000000001</v>
          </cell>
        </row>
        <row r="560">
          <cell r="A560" t="str">
            <v>20-100001266</v>
          </cell>
          <cell r="B560" t="str">
            <v>Plum Sauce</v>
          </cell>
          <cell r="C560" t="str">
            <v>LT</v>
          </cell>
          <cell r="D560" t="str">
            <v>CBCF Dry A</v>
          </cell>
          <cell r="E560">
            <v>1</v>
          </cell>
          <cell r="F560">
            <v>3.8681999999999999</v>
          </cell>
        </row>
        <row r="561">
          <cell r="A561" t="str">
            <v>20-100001268</v>
          </cell>
          <cell r="B561" t="str">
            <v>Liquid Smoke</v>
          </cell>
          <cell r="C561" t="str">
            <v>LT</v>
          </cell>
          <cell r="D561" t="str">
            <v>CBCF Dry A</v>
          </cell>
          <cell r="E561">
            <v>1</v>
          </cell>
          <cell r="F561">
            <v>2.0280999999999998</v>
          </cell>
        </row>
        <row r="562">
          <cell r="A562" t="str">
            <v>20-100001269</v>
          </cell>
          <cell r="B562" t="str">
            <v>Mustard Coarse Grain</v>
          </cell>
          <cell r="C562" t="str">
            <v>LT</v>
          </cell>
          <cell r="D562" t="str">
            <v>CBCF Dry A</v>
          </cell>
          <cell r="E562">
            <v>1</v>
          </cell>
          <cell r="F562">
            <v>2.0924999999999998</v>
          </cell>
        </row>
        <row r="563">
          <cell r="A563" t="str">
            <v>20-100001270</v>
          </cell>
          <cell r="B563" t="str">
            <v>Bay Leaves Whole</v>
          </cell>
          <cell r="C563" t="str">
            <v>KG</v>
          </cell>
          <cell r="D563" t="str">
            <v>CBCF Dry A</v>
          </cell>
          <cell r="E563">
            <v>1</v>
          </cell>
          <cell r="F563">
            <v>7.2759</v>
          </cell>
        </row>
        <row r="564">
          <cell r="A564" t="str">
            <v>20-100001271</v>
          </cell>
          <cell r="B564" t="str">
            <v>Cardamon Ground</v>
          </cell>
          <cell r="C564" t="str">
            <v>KG</v>
          </cell>
          <cell r="D564" t="str">
            <v>CBCF Dry A</v>
          </cell>
          <cell r="E564">
            <v>1</v>
          </cell>
          <cell r="F564">
            <v>18.04</v>
          </cell>
        </row>
        <row r="565">
          <cell r="A565" t="str">
            <v>20-100001272</v>
          </cell>
          <cell r="B565" t="str">
            <v>Pepper Cayenne</v>
          </cell>
          <cell r="C565" t="str">
            <v>KG</v>
          </cell>
          <cell r="D565" t="str">
            <v>CBCF Dry A</v>
          </cell>
          <cell r="E565">
            <v>1</v>
          </cell>
          <cell r="F565">
            <v>4.2859999999999996</v>
          </cell>
        </row>
        <row r="566">
          <cell r="A566" t="str">
            <v>20-100001273</v>
          </cell>
          <cell r="B566" t="str">
            <v>Celery Salt Dark</v>
          </cell>
          <cell r="C566" t="str">
            <v>KG</v>
          </cell>
          <cell r="D566" t="str">
            <v>CBCF Dry A</v>
          </cell>
          <cell r="E566">
            <v>1</v>
          </cell>
          <cell r="F566">
            <v>1.7659</v>
          </cell>
        </row>
        <row r="567">
          <cell r="A567" t="str">
            <v>20-100001274</v>
          </cell>
          <cell r="B567" t="str">
            <v>Chile Peppers Whole Dried</v>
          </cell>
          <cell r="C567" t="str">
            <v>KG</v>
          </cell>
          <cell r="D567" t="str">
            <v>CBCF Dry A</v>
          </cell>
          <cell r="E567">
            <v>1</v>
          </cell>
          <cell r="F567">
            <v>4.6444000000000001</v>
          </cell>
        </row>
        <row r="568">
          <cell r="A568" t="str">
            <v>20-100001275</v>
          </cell>
          <cell r="B568" t="str">
            <v>Chile Peppers Crushed</v>
          </cell>
          <cell r="C568" t="str">
            <v>KG</v>
          </cell>
          <cell r="D568" t="str">
            <v>CBCF Dry A</v>
          </cell>
          <cell r="E568">
            <v>1</v>
          </cell>
          <cell r="F568">
            <v>4.1668000000000003</v>
          </cell>
        </row>
        <row r="569">
          <cell r="A569" t="str">
            <v>20-100001276</v>
          </cell>
          <cell r="B569" t="str">
            <v>Chili Powder</v>
          </cell>
          <cell r="C569" t="str">
            <v>KG</v>
          </cell>
          <cell r="D569" t="str">
            <v>CBCF Dry A</v>
          </cell>
          <cell r="E569">
            <v>1</v>
          </cell>
          <cell r="F569">
            <v>4.1227</v>
          </cell>
        </row>
        <row r="570">
          <cell r="A570" t="str">
            <v>20-100001277</v>
          </cell>
          <cell r="B570" t="str">
            <v>Cinnamon Ground</v>
          </cell>
          <cell r="C570" t="str">
            <v>KG</v>
          </cell>
          <cell r="D570" t="str">
            <v>CBCF Dry A</v>
          </cell>
          <cell r="E570">
            <v>1</v>
          </cell>
          <cell r="F570">
            <v>4.4158999999999997</v>
          </cell>
        </row>
        <row r="571">
          <cell r="A571" t="str">
            <v>20-100001278</v>
          </cell>
          <cell r="B571" t="str">
            <v>Cinnamon Stick</v>
          </cell>
          <cell r="C571" t="str">
            <v>KG</v>
          </cell>
          <cell r="D571" t="str">
            <v>CBCF Dry A</v>
          </cell>
          <cell r="E571">
            <v>1</v>
          </cell>
          <cell r="F571">
            <v>9.0553000000000008</v>
          </cell>
        </row>
        <row r="572">
          <cell r="A572" t="str">
            <v>20-100001279</v>
          </cell>
          <cell r="B572" t="str">
            <v>Caraway Seeds</v>
          </cell>
          <cell r="C572" t="str">
            <v>KG</v>
          </cell>
          <cell r="D572" t="str">
            <v>CBCF Dry A</v>
          </cell>
          <cell r="E572">
            <v>1</v>
          </cell>
          <cell r="F572">
            <v>5.3536000000000001</v>
          </cell>
        </row>
        <row r="573">
          <cell r="A573" t="str">
            <v>20-100001280</v>
          </cell>
          <cell r="B573" t="str">
            <v>Cloves Whole</v>
          </cell>
          <cell r="C573" t="str">
            <v>KG</v>
          </cell>
          <cell r="D573" t="str">
            <v>CBCF Dry A</v>
          </cell>
          <cell r="E573">
            <v>1</v>
          </cell>
          <cell r="F573">
            <v>14.406599999999999</v>
          </cell>
        </row>
        <row r="574">
          <cell r="A574" t="str">
            <v>20-100001281</v>
          </cell>
          <cell r="B574" t="str">
            <v>Caraway Ground</v>
          </cell>
          <cell r="C574" t="str">
            <v>KG</v>
          </cell>
          <cell r="D574" t="str">
            <v>CBCF Dry A</v>
          </cell>
          <cell r="E574">
            <v>1</v>
          </cell>
          <cell r="F574">
            <v>5.3640999999999996</v>
          </cell>
        </row>
        <row r="575">
          <cell r="A575" t="str">
            <v>20-100001282</v>
          </cell>
          <cell r="B575" t="str">
            <v>Cumin Ground</v>
          </cell>
          <cell r="C575" t="str">
            <v>KG</v>
          </cell>
          <cell r="D575" t="str">
            <v>CBCF Dry A</v>
          </cell>
          <cell r="E575">
            <v>1</v>
          </cell>
          <cell r="F575">
            <v>4.7621000000000002</v>
          </cell>
        </row>
        <row r="576">
          <cell r="A576" t="str">
            <v>20-100001283</v>
          </cell>
          <cell r="B576" t="str">
            <v>Cumin Whole</v>
          </cell>
          <cell r="C576" t="str">
            <v>KG</v>
          </cell>
          <cell r="D576" t="str">
            <v>CBCF Dry A</v>
          </cell>
          <cell r="E576">
            <v>1</v>
          </cell>
          <cell r="F576">
            <v>5.2378999999999998</v>
          </cell>
        </row>
        <row r="577">
          <cell r="A577" t="str">
            <v>20-100001284</v>
          </cell>
          <cell r="B577" t="str">
            <v>Curry Powder Hot</v>
          </cell>
          <cell r="C577" t="str">
            <v>KG</v>
          </cell>
          <cell r="D577" t="str">
            <v>CBCF Dry A</v>
          </cell>
          <cell r="E577">
            <v>1</v>
          </cell>
          <cell r="F577">
            <v>6.524</v>
          </cell>
        </row>
        <row r="578">
          <cell r="A578" t="str">
            <v>20-100001285</v>
          </cell>
          <cell r="B578" t="str">
            <v>Fennel Seed Whole</v>
          </cell>
          <cell r="C578" t="str">
            <v>KG</v>
          </cell>
          <cell r="D578" t="str">
            <v>CBCF Dry A</v>
          </cell>
          <cell r="E578">
            <v>1</v>
          </cell>
          <cell r="F578">
            <v>5.0556999999999999</v>
          </cell>
        </row>
        <row r="579">
          <cell r="A579" t="str">
            <v>20-100001286</v>
          </cell>
          <cell r="B579" t="str">
            <v>Garlic Salt</v>
          </cell>
          <cell r="C579" t="str">
            <v>KG</v>
          </cell>
          <cell r="D579" t="str">
            <v>CBCF Dry A</v>
          </cell>
          <cell r="E579">
            <v>1</v>
          </cell>
          <cell r="F579">
            <v>3.1526999999999998</v>
          </cell>
        </row>
        <row r="580">
          <cell r="A580" t="str">
            <v>20-100001287</v>
          </cell>
          <cell r="B580" t="str">
            <v>Ginger Ground</v>
          </cell>
          <cell r="C580" t="str">
            <v>KG</v>
          </cell>
          <cell r="D580" t="str">
            <v>CBCF Dry A</v>
          </cell>
          <cell r="E580">
            <v>1</v>
          </cell>
          <cell r="F580">
            <v>6.2210999999999999</v>
          </cell>
        </row>
        <row r="581">
          <cell r="A581" t="str">
            <v>20-100001288</v>
          </cell>
          <cell r="B581" t="str">
            <v>Marjoram Whole</v>
          </cell>
          <cell r="C581" t="str">
            <v>KG</v>
          </cell>
          <cell r="D581" t="str">
            <v>CBCF Dry A</v>
          </cell>
          <cell r="E581">
            <v>1</v>
          </cell>
          <cell r="F581">
            <v>6.2039</v>
          </cell>
        </row>
        <row r="582">
          <cell r="A582" t="str">
            <v>20-100001289</v>
          </cell>
          <cell r="B582" t="str">
            <v>Sriracha Sauce</v>
          </cell>
          <cell r="C582" t="str">
            <v>KG</v>
          </cell>
          <cell r="D582" t="str">
            <v>CBCF Dry A</v>
          </cell>
          <cell r="E582">
            <v>1</v>
          </cell>
          <cell r="F582">
            <v>3.2801</v>
          </cell>
        </row>
        <row r="583">
          <cell r="A583" t="str">
            <v>20-100001290</v>
          </cell>
          <cell r="B583" t="str">
            <v>Nutmeg Ground</v>
          </cell>
          <cell r="C583" t="str">
            <v>KG</v>
          </cell>
          <cell r="D583" t="str">
            <v>CBCF Dry A</v>
          </cell>
          <cell r="E583">
            <v>1</v>
          </cell>
          <cell r="F583">
            <v>17.173200000000001</v>
          </cell>
        </row>
        <row r="584">
          <cell r="A584" t="str">
            <v>20-100001291</v>
          </cell>
          <cell r="B584" t="str">
            <v>Nutmeg Whole</v>
          </cell>
          <cell r="C584" t="str">
            <v>KG</v>
          </cell>
          <cell r="D584" t="str">
            <v>CBCF Dry A</v>
          </cell>
          <cell r="E584">
            <v>1</v>
          </cell>
          <cell r="F584">
            <v>26.234100000000002</v>
          </cell>
        </row>
        <row r="585">
          <cell r="A585" t="str">
            <v>20-100001292</v>
          </cell>
          <cell r="B585" t="str">
            <v>Mustard Seeds</v>
          </cell>
          <cell r="C585" t="str">
            <v>KG</v>
          </cell>
          <cell r="D585" t="str">
            <v>CBCF Dry A</v>
          </cell>
          <cell r="E585">
            <v>1</v>
          </cell>
          <cell r="F585">
            <v>2.7948</v>
          </cell>
        </row>
        <row r="586">
          <cell r="A586" t="str">
            <v>20-100001293</v>
          </cell>
          <cell r="B586" t="str">
            <v>Oregano Whole Dry</v>
          </cell>
          <cell r="C586" t="str">
            <v>KG</v>
          </cell>
          <cell r="D586" t="str">
            <v>CBCF Dry A</v>
          </cell>
          <cell r="E586">
            <v>1</v>
          </cell>
          <cell r="F586">
            <v>3.8795000000000002</v>
          </cell>
        </row>
        <row r="587">
          <cell r="A587" t="str">
            <v>20-100001294</v>
          </cell>
          <cell r="B587" t="str">
            <v>Paprika Sweet</v>
          </cell>
          <cell r="C587" t="str">
            <v>KG</v>
          </cell>
          <cell r="D587" t="str">
            <v>CBCF Dry A</v>
          </cell>
          <cell r="E587">
            <v>1</v>
          </cell>
          <cell r="F587">
            <v>4.4442000000000004</v>
          </cell>
        </row>
        <row r="588">
          <cell r="A588" t="str">
            <v>20-100001295</v>
          </cell>
          <cell r="B588" t="str">
            <v>Pepper Black Ground</v>
          </cell>
          <cell r="C588" t="str">
            <v>KG</v>
          </cell>
          <cell r="D588" t="str">
            <v>CBCF Dry A</v>
          </cell>
          <cell r="E588">
            <v>1</v>
          </cell>
          <cell r="F588">
            <v>9.7428000000000008</v>
          </cell>
        </row>
        <row r="589">
          <cell r="A589" t="str">
            <v>20-100001296</v>
          </cell>
          <cell r="B589" t="str">
            <v>Pepper Black Whole</v>
          </cell>
          <cell r="C589" t="str">
            <v>KG</v>
          </cell>
          <cell r="D589" t="str">
            <v>CBBS Sabatini</v>
          </cell>
          <cell r="E589">
            <v>1</v>
          </cell>
          <cell r="F589">
            <v>11.639799999999999</v>
          </cell>
        </row>
        <row r="590">
          <cell r="A590" t="str">
            <v>20-100001296</v>
          </cell>
          <cell r="B590" t="str">
            <v>Pepper Black Whole</v>
          </cell>
          <cell r="C590" t="str">
            <v>KG</v>
          </cell>
          <cell r="D590" t="str">
            <v>CBCF Dry A</v>
          </cell>
          <cell r="E590">
            <v>1</v>
          </cell>
          <cell r="F590">
            <v>11.639799999999999</v>
          </cell>
        </row>
        <row r="591">
          <cell r="A591" t="str">
            <v>20-100001297</v>
          </cell>
          <cell r="B591" t="str">
            <v>Pepper Black Cracked/Kibbled</v>
          </cell>
          <cell r="C591" t="str">
            <v>KG</v>
          </cell>
          <cell r="D591" t="str">
            <v>CBCF Dry A</v>
          </cell>
          <cell r="E591">
            <v>1</v>
          </cell>
          <cell r="F591">
            <v>11.519399999999999</v>
          </cell>
        </row>
        <row r="592">
          <cell r="A592" t="str">
            <v>20-100001298</v>
          </cell>
          <cell r="B592" t="str">
            <v>Pepper Individual 1000/Box</v>
          </cell>
          <cell r="C592" t="str">
            <v>BOX</v>
          </cell>
          <cell r="D592" t="str">
            <v>CBCF Dry A</v>
          </cell>
          <cell r="E592">
            <v>1</v>
          </cell>
          <cell r="F592">
            <v>3.1966999999999999</v>
          </cell>
        </row>
        <row r="593">
          <cell r="A593" t="str">
            <v>20-100001299</v>
          </cell>
          <cell r="B593" t="str">
            <v>Pepper White Ground</v>
          </cell>
          <cell r="C593" t="str">
            <v>KG</v>
          </cell>
          <cell r="D593" t="str">
            <v>CBCF Dry A</v>
          </cell>
          <cell r="E593">
            <v>1</v>
          </cell>
          <cell r="F593">
            <v>12.1257</v>
          </cell>
        </row>
        <row r="594">
          <cell r="A594" t="str">
            <v>20-100001300</v>
          </cell>
          <cell r="B594" t="str">
            <v>Poppy Seed Whole</v>
          </cell>
          <cell r="C594" t="str">
            <v>KG</v>
          </cell>
          <cell r="D594" t="str">
            <v>CBCF Dry A</v>
          </cell>
          <cell r="E594">
            <v>1</v>
          </cell>
          <cell r="F594">
            <v>3.2469999999999999</v>
          </cell>
        </row>
        <row r="595">
          <cell r="A595" t="str">
            <v>20-100001301</v>
          </cell>
          <cell r="B595" t="str">
            <v>Poultry Seasoning</v>
          </cell>
          <cell r="C595" t="str">
            <v>KG</v>
          </cell>
          <cell r="D595" t="str">
            <v>CBCF Dry A</v>
          </cell>
          <cell r="E595">
            <v>1</v>
          </cell>
          <cell r="F595">
            <v>11.383100000000001</v>
          </cell>
        </row>
        <row r="596">
          <cell r="A596" t="str">
            <v>20-100001302</v>
          </cell>
          <cell r="B596" t="str">
            <v>Rosemary Whole Dry</v>
          </cell>
          <cell r="C596" t="str">
            <v>KG</v>
          </cell>
          <cell r="D596" t="str">
            <v>CBCF Dry A</v>
          </cell>
          <cell r="E596">
            <v>1</v>
          </cell>
          <cell r="F596">
            <v>4.2439999999999998</v>
          </cell>
        </row>
        <row r="597">
          <cell r="A597" t="str">
            <v>20-100001303</v>
          </cell>
          <cell r="B597" t="str">
            <v>Saffron (Genuine)</v>
          </cell>
          <cell r="C597" t="str">
            <v>GRM</v>
          </cell>
          <cell r="D597" t="str">
            <v>CBCF Dry A</v>
          </cell>
          <cell r="E597">
            <v>1</v>
          </cell>
          <cell r="F597">
            <v>1.0138</v>
          </cell>
        </row>
        <row r="598">
          <cell r="A598" t="str">
            <v>20-100001304</v>
          </cell>
          <cell r="B598" t="str">
            <v>Sesame Seed Whole Shell Off</v>
          </cell>
          <cell r="C598" t="str">
            <v>KG</v>
          </cell>
          <cell r="D598" t="str">
            <v>CBCF Dry A</v>
          </cell>
          <cell r="E598">
            <v>1</v>
          </cell>
          <cell r="F598">
            <v>3.2850000000000001</v>
          </cell>
        </row>
        <row r="599">
          <cell r="A599" t="str">
            <v>20-100001305</v>
          </cell>
          <cell r="B599" t="str">
            <v>SALT TABLE IODIZED</v>
          </cell>
          <cell r="C599" t="str">
            <v>KG</v>
          </cell>
          <cell r="D599" t="str">
            <v>CBCF Dry A</v>
          </cell>
          <cell r="E599">
            <v>1</v>
          </cell>
          <cell r="F599">
            <v>0.28310000000000002</v>
          </cell>
        </row>
        <row r="600">
          <cell r="A600" t="str">
            <v>20-100001306</v>
          </cell>
          <cell r="B600" t="str">
            <v>Salt Individual 1000/Box</v>
          </cell>
          <cell r="C600" t="str">
            <v>BOX</v>
          </cell>
          <cell r="D600" t="str">
            <v>CBCF Dry A</v>
          </cell>
          <cell r="E600">
            <v>1</v>
          </cell>
          <cell r="F600">
            <v>6.07</v>
          </cell>
        </row>
        <row r="601">
          <cell r="A601" t="str">
            <v>20-100001307</v>
          </cell>
          <cell r="B601" t="str">
            <v>Salt Sifter Top</v>
          </cell>
          <cell r="C601" t="str">
            <v>KG</v>
          </cell>
          <cell r="D601" t="str">
            <v>CBCF Dry A</v>
          </cell>
          <cell r="E601">
            <v>1</v>
          </cell>
          <cell r="F601">
            <v>0.54949999999999999</v>
          </cell>
        </row>
        <row r="602">
          <cell r="A602" t="str">
            <v>20-100001308</v>
          </cell>
          <cell r="B602" t="str">
            <v>Thyme Whole Dry</v>
          </cell>
          <cell r="C602" t="str">
            <v>KG</v>
          </cell>
          <cell r="D602" t="str">
            <v>CBCF Dry A</v>
          </cell>
          <cell r="E602">
            <v>1</v>
          </cell>
          <cell r="F602">
            <v>6.2576999999999998</v>
          </cell>
        </row>
        <row r="603">
          <cell r="A603" t="str">
            <v>20-100001309</v>
          </cell>
          <cell r="B603" t="str">
            <v>Tumeric Ground</v>
          </cell>
          <cell r="C603" t="str">
            <v>KG</v>
          </cell>
          <cell r="D603" t="str">
            <v>CBCF Dry A</v>
          </cell>
          <cell r="E603">
            <v>1</v>
          </cell>
          <cell r="F603">
            <v>4.718</v>
          </cell>
        </row>
        <row r="604">
          <cell r="A604" t="str">
            <v>20-100001314</v>
          </cell>
          <cell r="B604" t="str">
            <v>Jamaican Jerk Seasoning</v>
          </cell>
          <cell r="C604" t="str">
            <v>KG</v>
          </cell>
          <cell r="D604" t="str">
            <v>CBCF Dry A</v>
          </cell>
          <cell r="E604">
            <v>1</v>
          </cell>
          <cell r="F604">
            <v>4.2868000000000004</v>
          </cell>
        </row>
        <row r="605">
          <cell r="A605" t="str">
            <v>20-100001315</v>
          </cell>
          <cell r="B605" t="str">
            <v>Dill Seeds</v>
          </cell>
          <cell r="C605" t="str">
            <v>KG</v>
          </cell>
          <cell r="D605" t="str">
            <v>CBCF Dry A</v>
          </cell>
          <cell r="E605">
            <v>1</v>
          </cell>
          <cell r="F605">
            <v>6.2845000000000004</v>
          </cell>
        </row>
        <row r="606">
          <cell r="A606" t="str">
            <v>20-100001316</v>
          </cell>
          <cell r="B606" t="str">
            <v>Five Spice Ground</v>
          </cell>
          <cell r="C606" t="str">
            <v>KG</v>
          </cell>
          <cell r="D606" t="str">
            <v>CBCF Dry A</v>
          </cell>
          <cell r="E606">
            <v>1</v>
          </cell>
          <cell r="F606">
            <v>6.2241</v>
          </cell>
        </row>
        <row r="607">
          <cell r="A607" t="str">
            <v>20-100001317</v>
          </cell>
          <cell r="B607" t="str">
            <v>Anice Seed</v>
          </cell>
          <cell r="C607" t="str">
            <v>KG</v>
          </cell>
          <cell r="D607" t="str">
            <v>CBCF Dry A</v>
          </cell>
          <cell r="E607">
            <v>1</v>
          </cell>
          <cell r="F607">
            <v>11.7974</v>
          </cell>
        </row>
        <row r="608">
          <cell r="A608" t="str">
            <v>20-100001318</v>
          </cell>
          <cell r="B608" t="str">
            <v>Cajun Seafood Magic Seasoning</v>
          </cell>
          <cell r="C608" t="str">
            <v>KG</v>
          </cell>
          <cell r="D608" t="str">
            <v>CBCF Dry A</v>
          </cell>
          <cell r="E608">
            <v>1</v>
          </cell>
          <cell r="F608">
            <v>12.268599999999999</v>
          </cell>
        </row>
        <row r="609">
          <cell r="A609" t="str">
            <v>20-100001319</v>
          </cell>
          <cell r="B609" t="str">
            <v>Cajun Meat Magic Seasoning</v>
          </cell>
          <cell r="C609" t="str">
            <v>KG</v>
          </cell>
          <cell r="D609" t="str">
            <v>CBCF Dry A</v>
          </cell>
          <cell r="E609">
            <v>1</v>
          </cell>
          <cell r="F609">
            <v>12.685499999999999</v>
          </cell>
        </row>
        <row r="610">
          <cell r="A610" t="str">
            <v>20-100001320</v>
          </cell>
          <cell r="B610" t="str">
            <v>Peppercorns Whole Pink</v>
          </cell>
          <cell r="C610" t="str">
            <v>KG</v>
          </cell>
          <cell r="D610" t="str">
            <v>CBCF Dry A</v>
          </cell>
          <cell r="E610">
            <v>1</v>
          </cell>
          <cell r="F610">
            <v>34.9617</v>
          </cell>
        </row>
        <row r="611">
          <cell r="A611" t="str">
            <v>20-100001321</v>
          </cell>
          <cell r="B611" t="str">
            <v>Pepper White Whole</v>
          </cell>
          <cell r="C611" t="str">
            <v>KG</v>
          </cell>
          <cell r="D611" t="str">
            <v>CBCF Dry A</v>
          </cell>
          <cell r="E611">
            <v>1</v>
          </cell>
          <cell r="F611">
            <v>12.489699999999999</v>
          </cell>
        </row>
        <row r="612">
          <cell r="A612" t="str">
            <v>20-100001323</v>
          </cell>
          <cell r="B612" t="str">
            <v>Coarse Sea Salt</v>
          </cell>
          <cell r="C612" t="str">
            <v>KG</v>
          </cell>
          <cell r="D612" t="str">
            <v>CBCF Dry A</v>
          </cell>
          <cell r="E612">
            <v>1</v>
          </cell>
          <cell r="F612">
            <v>0.84899999999999998</v>
          </cell>
        </row>
        <row r="613">
          <cell r="A613" t="str">
            <v>20-100001324</v>
          </cell>
          <cell r="B613" t="str">
            <v>Basil Dried</v>
          </cell>
          <cell r="C613" t="str">
            <v>KG</v>
          </cell>
          <cell r="D613" t="str">
            <v>CBCF Dry A</v>
          </cell>
          <cell r="E613">
            <v>1</v>
          </cell>
          <cell r="F613">
            <v>5.5380000000000003</v>
          </cell>
        </row>
        <row r="614">
          <cell r="A614" t="str">
            <v>20-100001325</v>
          </cell>
          <cell r="B614" t="str">
            <v>Garam Masala Ground (Indian Spice)</v>
          </cell>
          <cell r="C614" t="str">
            <v>KG</v>
          </cell>
          <cell r="D614" t="str">
            <v>CBCF Dry A</v>
          </cell>
          <cell r="E614">
            <v>1</v>
          </cell>
          <cell r="F614">
            <v>4.8502999999999998</v>
          </cell>
        </row>
        <row r="615">
          <cell r="A615" t="str">
            <v>20-100001328</v>
          </cell>
          <cell r="B615" t="str">
            <v>Juniper Berries Dry</v>
          </cell>
          <cell r="C615" t="str">
            <v>KG</v>
          </cell>
          <cell r="D615" t="str">
            <v>CBCF Dry A</v>
          </cell>
          <cell r="E615">
            <v>1</v>
          </cell>
          <cell r="F615">
            <v>10.967700000000001</v>
          </cell>
        </row>
        <row r="616">
          <cell r="A616" t="str">
            <v>20-100001329</v>
          </cell>
          <cell r="B616" t="str">
            <v>Allspice Ground</v>
          </cell>
          <cell r="C616" t="str">
            <v>KG</v>
          </cell>
          <cell r="D616" t="str">
            <v>CBCF Dry A</v>
          </cell>
          <cell r="E616">
            <v>1</v>
          </cell>
          <cell r="F616">
            <v>8.7995000000000001</v>
          </cell>
        </row>
        <row r="617">
          <cell r="A617" t="str">
            <v>20-100001330</v>
          </cell>
          <cell r="B617" t="str">
            <v>Coriander Powder</v>
          </cell>
          <cell r="C617" t="str">
            <v>KG</v>
          </cell>
          <cell r="D617" t="str">
            <v>CBCF Dry A</v>
          </cell>
          <cell r="E617">
            <v>1</v>
          </cell>
          <cell r="F617">
            <v>4.2385000000000002</v>
          </cell>
        </row>
        <row r="618">
          <cell r="A618" t="str">
            <v>20-100001331</v>
          </cell>
          <cell r="B618" t="str">
            <v>Cream Of Tartar</v>
          </cell>
          <cell r="C618" t="str">
            <v>KG</v>
          </cell>
          <cell r="D618" t="str">
            <v>CBCF Dry A</v>
          </cell>
          <cell r="E618">
            <v>1</v>
          </cell>
          <cell r="F618">
            <v>8.0138999999999996</v>
          </cell>
        </row>
        <row r="619">
          <cell r="A619" t="str">
            <v>20-100001332</v>
          </cell>
          <cell r="B619" t="str">
            <v>Apple Sauce #10</v>
          </cell>
          <cell r="C619" t="str">
            <v>EA</v>
          </cell>
          <cell r="D619" t="str">
            <v>CBCF Dry A</v>
          </cell>
          <cell r="E619">
            <v>1</v>
          </cell>
          <cell r="F619">
            <v>2.605</v>
          </cell>
        </row>
        <row r="620">
          <cell r="A620" t="str">
            <v>20-100001333</v>
          </cell>
          <cell r="B620" t="str">
            <v>Apricot Halves Choice #10</v>
          </cell>
          <cell r="C620" t="str">
            <v>EA</v>
          </cell>
          <cell r="D620" t="str">
            <v>CBCF Dry B</v>
          </cell>
          <cell r="E620">
            <v>1</v>
          </cell>
          <cell r="F620">
            <v>3.48</v>
          </cell>
        </row>
        <row r="621">
          <cell r="A621" t="str">
            <v>20-100001334</v>
          </cell>
          <cell r="B621" t="str">
            <v>Apricot Dried</v>
          </cell>
          <cell r="C621" t="str">
            <v>KG</v>
          </cell>
          <cell r="D621" t="str">
            <v>CBCF Dry A</v>
          </cell>
          <cell r="E621">
            <v>1</v>
          </cell>
          <cell r="F621">
            <v>2.5861999999999998</v>
          </cell>
        </row>
        <row r="622">
          <cell r="A622" t="str">
            <v>20-100001335</v>
          </cell>
          <cell r="B622" t="str">
            <v>Cherries Dark Sweet Ptd 250/285 #10</v>
          </cell>
          <cell r="C622" t="str">
            <v>EA</v>
          </cell>
          <cell r="D622" t="str">
            <v>CBCF Dry B</v>
          </cell>
          <cell r="E622">
            <v>1</v>
          </cell>
          <cell r="F622">
            <v>9</v>
          </cell>
        </row>
        <row r="623">
          <cell r="A623" t="str">
            <v>20-100001338</v>
          </cell>
          <cell r="B623" t="str">
            <v>Cherries Mara.Red Stem Gal</v>
          </cell>
          <cell r="C623" t="str">
            <v>EA</v>
          </cell>
          <cell r="D623" t="str">
            <v>CBCF Dry A</v>
          </cell>
          <cell r="E623">
            <v>1</v>
          </cell>
          <cell r="F623">
            <v>9.7774999999999999</v>
          </cell>
        </row>
        <row r="624">
          <cell r="A624" t="str">
            <v>20-100001339</v>
          </cell>
          <cell r="B624" t="str">
            <v>Cherries Red Whole Glazed</v>
          </cell>
          <cell r="C624" t="str">
            <v>KG</v>
          </cell>
          <cell r="D624" t="str">
            <v>CBCF Dairy B</v>
          </cell>
          <cell r="E624">
            <v>1</v>
          </cell>
          <cell r="F624">
            <v>4.9951999999999996</v>
          </cell>
        </row>
        <row r="625">
          <cell r="A625" t="str">
            <v>20-100001341</v>
          </cell>
          <cell r="B625" t="str">
            <v>Cranberry Sauce Whole #10</v>
          </cell>
          <cell r="C625" t="str">
            <v>EA</v>
          </cell>
          <cell r="D625" t="str">
            <v>CBCF Dry A</v>
          </cell>
          <cell r="E625">
            <v>1</v>
          </cell>
          <cell r="F625">
            <v>4.9932999999999996</v>
          </cell>
        </row>
        <row r="626">
          <cell r="A626" t="str">
            <v>20-100001342</v>
          </cell>
          <cell r="B626" t="str">
            <v>Dates Unpitted Loose</v>
          </cell>
          <cell r="C626" t="str">
            <v>KG</v>
          </cell>
          <cell r="D626" t="str">
            <v>CBCF Dry A</v>
          </cell>
          <cell r="E626">
            <v>1</v>
          </cell>
          <cell r="F626">
            <v>2.4096000000000002</v>
          </cell>
        </row>
        <row r="627">
          <cell r="A627" t="str">
            <v>20-100001343</v>
          </cell>
          <cell r="B627" t="str">
            <v>Figs Dried</v>
          </cell>
          <cell r="C627" t="str">
            <v>KG</v>
          </cell>
          <cell r="D627" t="str">
            <v>CBCF Dry A</v>
          </cell>
          <cell r="E627">
            <v>1</v>
          </cell>
          <cell r="F627">
            <v>5.8368000000000002</v>
          </cell>
        </row>
        <row r="628">
          <cell r="A628" t="str">
            <v>20-100001344</v>
          </cell>
          <cell r="B628" t="str">
            <v>Figs Green (Kadota) 90/110 #10</v>
          </cell>
          <cell r="C628" t="str">
            <v>EA</v>
          </cell>
          <cell r="D628" t="str">
            <v>CBCF Dry B</v>
          </cell>
          <cell r="E628">
            <v>1</v>
          </cell>
          <cell r="F628">
            <v>6.65</v>
          </cell>
        </row>
        <row r="629">
          <cell r="A629" t="str">
            <v>20-100001345</v>
          </cell>
          <cell r="B629" t="str">
            <v>Fruit Cocktail #10</v>
          </cell>
          <cell r="C629" t="str">
            <v>EA</v>
          </cell>
          <cell r="D629" t="str">
            <v>CBCF Dry B</v>
          </cell>
          <cell r="E629">
            <v>1</v>
          </cell>
          <cell r="F629">
            <v>3.9167000000000001</v>
          </cell>
        </row>
        <row r="630">
          <cell r="A630" t="str">
            <v>20-100001346</v>
          </cell>
          <cell r="B630" t="str">
            <v>Fruit Mix Glazed Diced</v>
          </cell>
          <cell r="C630" t="str">
            <v>KG</v>
          </cell>
          <cell r="D630" t="str">
            <v>CBCF Dairy B</v>
          </cell>
          <cell r="E630">
            <v>1</v>
          </cell>
          <cell r="F630">
            <v>4.3874000000000004</v>
          </cell>
        </row>
        <row r="631">
          <cell r="A631" t="str">
            <v>20-100001347</v>
          </cell>
          <cell r="B631" t="str">
            <v>Lychee 20 OZ</v>
          </cell>
          <cell r="C631" t="str">
            <v>EA</v>
          </cell>
          <cell r="D631" t="str">
            <v>CBCF Fresh Fruit</v>
          </cell>
          <cell r="E631">
            <v>1</v>
          </cell>
          <cell r="F631">
            <v>1.0725</v>
          </cell>
        </row>
        <row r="632">
          <cell r="A632" t="str">
            <v>20-100001349</v>
          </cell>
          <cell r="B632" t="str">
            <v>Orange Peel Candied</v>
          </cell>
          <cell r="C632" t="str">
            <v>KG</v>
          </cell>
          <cell r="D632" t="str">
            <v>CBCF Dry A</v>
          </cell>
          <cell r="E632">
            <v>1</v>
          </cell>
          <cell r="F632">
            <v>1.7141999999999999</v>
          </cell>
        </row>
        <row r="633">
          <cell r="A633" t="str">
            <v>20-100001350</v>
          </cell>
          <cell r="B633" t="str">
            <v>Peach Halves #10</v>
          </cell>
          <cell r="C633" t="str">
            <v>EA</v>
          </cell>
          <cell r="D633" t="str">
            <v>CBCF Dry B</v>
          </cell>
          <cell r="E633">
            <v>1</v>
          </cell>
          <cell r="F633">
            <v>3.4417</v>
          </cell>
        </row>
        <row r="634">
          <cell r="A634" t="str">
            <v>20-100001352</v>
          </cell>
          <cell r="B634" t="str">
            <v>Pear Halves#10</v>
          </cell>
          <cell r="C634" t="str">
            <v>EA</v>
          </cell>
          <cell r="D634" t="str">
            <v>CBCF Dry B</v>
          </cell>
          <cell r="E634">
            <v>1</v>
          </cell>
          <cell r="F634">
            <v>2.8067000000000002</v>
          </cell>
        </row>
        <row r="635">
          <cell r="A635" t="str">
            <v>20-100001353</v>
          </cell>
          <cell r="B635" t="str">
            <v>Pie Glaze Strawberry #10</v>
          </cell>
          <cell r="C635" t="str">
            <v>EA</v>
          </cell>
          <cell r="D635" t="str">
            <v>CBCF Dry B</v>
          </cell>
          <cell r="E635">
            <v>1</v>
          </cell>
          <cell r="F635">
            <v>5.3333000000000004</v>
          </cell>
        </row>
        <row r="636">
          <cell r="A636" t="str">
            <v>20-100001354</v>
          </cell>
          <cell r="B636" t="str">
            <v>Pie &amp; Pastry Filling Apple #10</v>
          </cell>
          <cell r="C636" t="str">
            <v>EA</v>
          </cell>
          <cell r="D636" t="str">
            <v>CBCF Dry B</v>
          </cell>
          <cell r="E636">
            <v>1</v>
          </cell>
          <cell r="F636">
            <v>5.7450000000000001</v>
          </cell>
        </row>
        <row r="637">
          <cell r="A637" t="str">
            <v>20-100001355</v>
          </cell>
          <cell r="B637" t="str">
            <v>Pie &amp; Pastry Filling Apricot #10</v>
          </cell>
          <cell r="C637" t="str">
            <v>EA</v>
          </cell>
          <cell r="D637" t="str">
            <v>CBCF Dry B</v>
          </cell>
          <cell r="E637">
            <v>1</v>
          </cell>
          <cell r="F637">
            <v>12.139799999999999</v>
          </cell>
        </row>
        <row r="638">
          <cell r="A638" t="str">
            <v>20-100001356</v>
          </cell>
          <cell r="B638" t="str">
            <v>Pie &amp; Pastry Filling Blueberry #10</v>
          </cell>
          <cell r="C638" t="str">
            <v>EA</v>
          </cell>
          <cell r="D638" t="str">
            <v>CBCF Dry B</v>
          </cell>
          <cell r="E638">
            <v>1</v>
          </cell>
          <cell r="F638">
            <v>7.6367000000000003</v>
          </cell>
        </row>
        <row r="639">
          <cell r="A639" t="str">
            <v>20-100001357</v>
          </cell>
          <cell r="B639" t="str">
            <v>Pie &amp; Pastry Filling Cherry #10</v>
          </cell>
          <cell r="C639" t="str">
            <v>EA</v>
          </cell>
          <cell r="D639" t="str">
            <v>CBCF Dry B</v>
          </cell>
          <cell r="E639">
            <v>1</v>
          </cell>
          <cell r="F639">
            <v>8.8383000000000003</v>
          </cell>
        </row>
        <row r="640">
          <cell r="A640" t="str">
            <v>20-100001358</v>
          </cell>
          <cell r="B640" t="str">
            <v>Pie &amp; Pastry Filling Lemon #10</v>
          </cell>
          <cell r="C640" t="str">
            <v>EA</v>
          </cell>
          <cell r="D640" t="str">
            <v>CBCF Dry B</v>
          </cell>
          <cell r="E640">
            <v>1</v>
          </cell>
          <cell r="F640">
            <v>4.9950000000000001</v>
          </cell>
        </row>
        <row r="641">
          <cell r="A641" t="str">
            <v>20-100001360</v>
          </cell>
          <cell r="B641" t="str">
            <v>Pie &amp; Pastry Filling Pumpkin #10</v>
          </cell>
          <cell r="C641" t="str">
            <v>EA</v>
          </cell>
          <cell r="D641" t="str">
            <v>CBCF Dry B</v>
          </cell>
          <cell r="E641">
            <v>1</v>
          </cell>
          <cell r="F641">
            <v>3.9582999999999999</v>
          </cell>
        </row>
        <row r="642">
          <cell r="A642" t="str">
            <v>20-100001361</v>
          </cell>
          <cell r="B642" t="str">
            <v>Pie &amp; Pastry Filling Strawberry #10</v>
          </cell>
          <cell r="C642" t="str">
            <v>EA</v>
          </cell>
          <cell r="D642" t="str">
            <v>CBCF Dry B</v>
          </cell>
          <cell r="E642">
            <v>1</v>
          </cell>
          <cell r="F642">
            <v>7.5433000000000003</v>
          </cell>
        </row>
        <row r="643">
          <cell r="A643" t="str">
            <v>20-100001362</v>
          </cell>
          <cell r="B643" t="str">
            <v>Pineapple Slices 66/72 Count #10</v>
          </cell>
          <cell r="C643" t="str">
            <v>EA</v>
          </cell>
          <cell r="D643" t="str">
            <v>CBCF Dry B</v>
          </cell>
          <cell r="E643">
            <v>1</v>
          </cell>
          <cell r="F643">
            <v>4.1082999999999998</v>
          </cell>
        </row>
        <row r="644">
          <cell r="A644" t="str">
            <v>20-100001363</v>
          </cell>
          <cell r="B644" t="str">
            <v>Prunes Pitted Dried</v>
          </cell>
          <cell r="C644" t="str">
            <v>KG</v>
          </cell>
          <cell r="D644" t="str">
            <v>CBCF Fresh Fruit</v>
          </cell>
          <cell r="E644">
            <v>1</v>
          </cell>
          <cell r="F644">
            <v>3.8868999999999998</v>
          </cell>
        </row>
        <row r="645">
          <cell r="A645" t="str">
            <v>20-100001364</v>
          </cell>
          <cell r="B645" t="str">
            <v>Raisins/Sultanas S/Less Bleached</v>
          </cell>
          <cell r="C645" t="str">
            <v>KG</v>
          </cell>
          <cell r="D645" t="str">
            <v>CBCF Fresh Fruit</v>
          </cell>
          <cell r="E645">
            <v>1</v>
          </cell>
          <cell r="F645">
            <v>3.9470999999999998</v>
          </cell>
        </row>
        <row r="646">
          <cell r="A646" t="str">
            <v>20-100001365</v>
          </cell>
          <cell r="B646" t="str">
            <v>Raisins S/Less Regular</v>
          </cell>
          <cell r="C646" t="str">
            <v>KG</v>
          </cell>
          <cell r="D646" t="str">
            <v>CBCF Fresh Fruit</v>
          </cell>
          <cell r="E646">
            <v>1</v>
          </cell>
          <cell r="F646">
            <v>2.6379999999999999</v>
          </cell>
        </row>
        <row r="647">
          <cell r="A647" t="str">
            <v>20-100001366</v>
          </cell>
          <cell r="B647" t="str">
            <v>Mango Slices 15 Oz</v>
          </cell>
          <cell r="C647" t="str">
            <v>EA</v>
          </cell>
          <cell r="D647" t="str">
            <v>CBCF Dry A</v>
          </cell>
          <cell r="E647">
            <v>1</v>
          </cell>
          <cell r="F647">
            <v>0.74</v>
          </cell>
        </row>
        <row r="648">
          <cell r="A648" t="str">
            <v>20-100001367</v>
          </cell>
          <cell r="B648" t="str">
            <v>Pie &amp; Pastry Filling Pineapple #10</v>
          </cell>
          <cell r="C648" t="str">
            <v>EA</v>
          </cell>
          <cell r="D648" t="str">
            <v>CBCF Dry B</v>
          </cell>
          <cell r="E648">
            <v>1</v>
          </cell>
          <cell r="F648">
            <v>6.1050000000000004</v>
          </cell>
        </row>
        <row r="649">
          <cell r="A649" t="str">
            <v>20-100001370</v>
          </cell>
          <cell r="B649" t="str">
            <v>Mandarin Sections #10</v>
          </cell>
          <cell r="C649" t="str">
            <v>EA</v>
          </cell>
          <cell r="D649" t="str">
            <v>CBCF Dry B</v>
          </cell>
          <cell r="E649">
            <v>1</v>
          </cell>
          <cell r="F649">
            <v>2.8317000000000001</v>
          </cell>
        </row>
        <row r="650">
          <cell r="A650" t="str">
            <v>20-100001371</v>
          </cell>
          <cell r="B650" t="str">
            <v>Papaya Dried Diced</v>
          </cell>
          <cell r="C650" t="str">
            <v>KG</v>
          </cell>
          <cell r="D650" t="str">
            <v>CBCF Dairy B</v>
          </cell>
          <cell r="E650">
            <v>1</v>
          </cell>
          <cell r="F650">
            <v>3.4436</v>
          </cell>
        </row>
        <row r="651">
          <cell r="A651" t="str">
            <v>20-100001372</v>
          </cell>
          <cell r="B651" t="str">
            <v>Pineapple Dried Diced</v>
          </cell>
          <cell r="C651" t="str">
            <v>KG</v>
          </cell>
          <cell r="D651" t="str">
            <v>CBCF Dairy B</v>
          </cell>
          <cell r="E651">
            <v>1</v>
          </cell>
          <cell r="F651">
            <v>3.9035000000000002</v>
          </cell>
        </row>
        <row r="652">
          <cell r="A652" t="str">
            <v>20-100001375</v>
          </cell>
          <cell r="B652" t="str">
            <v>Apple Juice Fancy Calif., Pastrurized</v>
          </cell>
          <cell r="C652" t="str">
            <v>LT</v>
          </cell>
          <cell r="D652" t="str">
            <v>CBCF Dry B</v>
          </cell>
          <cell r="E652">
            <v>1</v>
          </cell>
          <cell r="F652">
            <v>0.91579999999999995</v>
          </cell>
        </row>
        <row r="653">
          <cell r="A653" t="str">
            <v>20-100001377</v>
          </cell>
          <cell r="B653" t="str">
            <v>Clam Juice, Pasteurized</v>
          </cell>
          <cell r="C653" t="str">
            <v>LT</v>
          </cell>
          <cell r="D653" t="str">
            <v>CBCF Dry B</v>
          </cell>
          <cell r="E653">
            <v>1</v>
          </cell>
          <cell r="F653">
            <v>1.2741</v>
          </cell>
        </row>
        <row r="654">
          <cell r="A654" t="str">
            <v>20-100001378</v>
          </cell>
          <cell r="B654" t="str">
            <v>Clamato Juice, Pasteurized</v>
          </cell>
          <cell r="C654" t="str">
            <v>LT</v>
          </cell>
          <cell r="D654" t="str">
            <v>CBCF Dry B</v>
          </cell>
          <cell r="E654">
            <v>1</v>
          </cell>
          <cell r="F654">
            <v>1.5659000000000001</v>
          </cell>
        </row>
        <row r="655">
          <cell r="A655" t="str">
            <v>20-100001379</v>
          </cell>
          <cell r="B655" t="str">
            <v>Clamato Juice 5.5 Oz./Bt, Pasteurized</v>
          </cell>
          <cell r="C655" t="str">
            <v>EA</v>
          </cell>
          <cell r="D655" t="str">
            <v>CBCF Dry B</v>
          </cell>
          <cell r="E655">
            <v>1</v>
          </cell>
          <cell r="F655">
            <v>0.31330000000000002</v>
          </cell>
        </row>
        <row r="656">
          <cell r="A656" t="str">
            <v>20-100001380</v>
          </cell>
          <cell r="B656" t="str">
            <v>Cranberry Juice, Pasteurized 25% Cranberry</v>
          </cell>
          <cell r="C656" t="str">
            <v>LT</v>
          </cell>
          <cell r="D656" t="str">
            <v>CBCF Dry B</v>
          </cell>
          <cell r="E656">
            <v>1</v>
          </cell>
          <cell r="F656">
            <v>1.0832999999999999</v>
          </cell>
        </row>
        <row r="657">
          <cell r="A657" t="str">
            <v>20-100001381</v>
          </cell>
          <cell r="B657" t="str">
            <v>Grape Juice, Pasteurized</v>
          </cell>
          <cell r="C657" t="str">
            <v>LT</v>
          </cell>
          <cell r="D657" t="str">
            <v>CBCF Dry B</v>
          </cell>
          <cell r="E657">
            <v>1</v>
          </cell>
          <cell r="F657">
            <v>1.3268</v>
          </cell>
        </row>
        <row r="658">
          <cell r="A658" t="str">
            <v>20-100001382</v>
          </cell>
          <cell r="B658" t="str">
            <v>Grapefruit Juice, Pasteurized</v>
          </cell>
          <cell r="C658" t="str">
            <v>LT</v>
          </cell>
          <cell r="D658" t="str">
            <v>CBCF Dry B</v>
          </cell>
          <cell r="E658">
            <v>1</v>
          </cell>
          <cell r="F658">
            <v>1.3427</v>
          </cell>
        </row>
        <row r="659">
          <cell r="A659" t="str">
            <v>20-100001383</v>
          </cell>
          <cell r="B659" t="str">
            <v>Guava Nectar</v>
          </cell>
          <cell r="C659" t="str">
            <v>LT</v>
          </cell>
          <cell r="D659" t="str">
            <v>CBCF Dry B</v>
          </cell>
          <cell r="E659">
            <v>1</v>
          </cell>
          <cell r="F659">
            <v>1.1333</v>
          </cell>
        </row>
        <row r="660">
          <cell r="A660" t="str">
            <v>20-100001384</v>
          </cell>
          <cell r="B660" t="str">
            <v>Lemon Juice Pure</v>
          </cell>
          <cell r="C660" t="str">
            <v>LT</v>
          </cell>
          <cell r="D660" t="str">
            <v>CBCF Dry A</v>
          </cell>
          <cell r="E660">
            <v>1</v>
          </cell>
          <cell r="F660">
            <v>0.78539999999999999</v>
          </cell>
        </row>
        <row r="661">
          <cell r="A661" t="str">
            <v>20-100001385</v>
          </cell>
          <cell r="B661" t="str">
            <v>Lime Juice, Pasteurized</v>
          </cell>
          <cell r="C661" t="str">
            <v>LT</v>
          </cell>
          <cell r="D661" t="str">
            <v>CBCF Dry B</v>
          </cell>
          <cell r="E661">
            <v>1</v>
          </cell>
          <cell r="F661">
            <v>1.1869000000000001</v>
          </cell>
        </row>
        <row r="662">
          <cell r="A662" t="str">
            <v>20-100001386</v>
          </cell>
          <cell r="B662" t="str">
            <v>Orange Juice, Pasteurized</v>
          </cell>
          <cell r="C662" t="str">
            <v>LT</v>
          </cell>
          <cell r="D662" t="str">
            <v>CBCF Dry B</v>
          </cell>
          <cell r="E662">
            <v>1</v>
          </cell>
          <cell r="F662">
            <v>1.085</v>
          </cell>
        </row>
        <row r="663">
          <cell r="A663" t="str">
            <v>20-100001387</v>
          </cell>
          <cell r="B663" t="str">
            <v>Papaya Nectar</v>
          </cell>
          <cell r="C663" t="str">
            <v>LT</v>
          </cell>
          <cell r="D663" t="str">
            <v>CBCF Dry B</v>
          </cell>
          <cell r="E663">
            <v>1</v>
          </cell>
          <cell r="F663">
            <v>1.5955999999999999</v>
          </cell>
        </row>
        <row r="664">
          <cell r="A664" t="str">
            <v>20-100001388</v>
          </cell>
          <cell r="B664" t="str">
            <v>Peach Nectar</v>
          </cell>
          <cell r="C664" t="str">
            <v>LT</v>
          </cell>
          <cell r="D664" t="str">
            <v>CBCF Dry B</v>
          </cell>
          <cell r="E664">
            <v>1</v>
          </cell>
          <cell r="F664">
            <v>1.4641999999999999</v>
          </cell>
        </row>
        <row r="665">
          <cell r="A665" t="str">
            <v>20-100001389</v>
          </cell>
          <cell r="B665" t="str">
            <v>Pear Nectar</v>
          </cell>
          <cell r="C665" t="str">
            <v>LT</v>
          </cell>
          <cell r="D665" t="str">
            <v>CBCF Dry B</v>
          </cell>
          <cell r="E665">
            <v>1</v>
          </cell>
          <cell r="F665">
            <v>1.3912</v>
          </cell>
        </row>
        <row r="666">
          <cell r="A666" t="str">
            <v>20-100001390</v>
          </cell>
          <cell r="B666" t="str">
            <v>Pineapple Juice, Pasteurized</v>
          </cell>
          <cell r="C666" t="str">
            <v>LT</v>
          </cell>
          <cell r="D666" t="str">
            <v>CBCF Dry B</v>
          </cell>
          <cell r="E666">
            <v>1</v>
          </cell>
          <cell r="F666">
            <v>0.99829999999999997</v>
          </cell>
        </row>
        <row r="667">
          <cell r="A667" t="str">
            <v>20-100001391</v>
          </cell>
          <cell r="B667" t="str">
            <v>Prune Juice Unsweetened</v>
          </cell>
          <cell r="C667" t="str">
            <v>LT</v>
          </cell>
          <cell r="D667" t="str">
            <v>CBCF Dry B</v>
          </cell>
          <cell r="E667">
            <v>1</v>
          </cell>
          <cell r="F667">
            <v>1.2150000000000001</v>
          </cell>
        </row>
        <row r="668">
          <cell r="A668" t="str">
            <v>20-100001392</v>
          </cell>
          <cell r="B668" t="str">
            <v>Tomato Juice, Pasteurized</v>
          </cell>
          <cell r="C668" t="str">
            <v>LT</v>
          </cell>
          <cell r="D668" t="str">
            <v>CBCF Dry B</v>
          </cell>
          <cell r="E668">
            <v>1</v>
          </cell>
          <cell r="F668">
            <v>0.78169999999999995</v>
          </cell>
        </row>
        <row r="669">
          <cell r="A669" t="str">
            <v>20-100001393</v>
          </cell>
          <cell r="B669" t="str">
            <v>V-8 Vegetable J. Cocktail</v>
          </cell>
          <cell r="C669" t="str">
            <v>LT</v>
          </cell>
          <cell r="D669" t="str">
            <v>CBCF Dry B</v>
          </cell>
          <cell r="E669">
            <v>1</v>
          </cell>
          <cell r="F669">
            <v>1.5081</v>
          </cell>
        </row>
        <row r="670">
          <cell r="A670" t="str">
            <v>20-100001394</v>
          </cell>
          <cell r="B670" t="str">
            <v>Mango Nectar</v>
          </cell>
          <cell r="C670" t="str">
            <v>LT</v>
          </cell>
          <cell r="D670" t="str">
            <v>CBCF Dry B</v>
          </cell>
          <cell r="E670">
            <v>1</v>
          </cell>
          <cell r="F670">
            <v>1.1333</v>
          </cell>
        </row>
        <row r="671">
          <cell r="A671" t="str">
            <v>20-100001395</v>
          </cell>
          <cell r="B671" t="str">
            <v>Passion Fruit Nectar</v>
          </cell>
          <cell r="C671" t="str">
            <v>LT</v>
          </cell>
          <cell r="D671" t="str">
            <v>CBCF Dry B</v>
          </cell>
          <cell r="E671">
            <v>1</v>
          </cell>
          <cell r="F671">
            <v>2.0276000000000001</v>
          </cell>
        </row>
        <row r="672">
          <cell r="A672" t="str">
            <v>20-100001396</v>
          </cell>
          <cell r="B672" t="str">
            <v>Key Lime Juice, Pasteurized</v>
          </cell>
          <cell r="C672" t="str">
            <v>LT</v>
          </cell>
          <cell r="D672" t="str">
            <v>CBCF Fresh Fruit</v>
          </cell>
          <cell r="E672">
            <v>1</v>
          </cell>
          <cell r="F672">
            <v>1.2126999999999999</v>
          </cell>
        </row>
        <row r="673">
          <cell r="A673" t="str">
            <v>20-100001397</v>
          </cell>
          <cell r="B673" t="str">
            <v>Apple Mint Jelly Pure #10</v>
          </cell>
          <cell r="C673" t="str">
            <v>EA</v>
          </cell>
          <cell r="D673" t="str">
            <v>CBCF Dry A</v>
          </cell>
          <cell r="E673">
            <v>1</v>
          </cell>
          <cell r="F673">
            <v>8.6411999999999995</v>
          </cell>
        </row>
        <row r="674">
          <cell r="A674" t="str">
            <v>20-100001398</v>
          </cell>
          <cell r="B674" t="str">
            <v>Jam Apricot Bulk</v>
          </cell>
          <cell r="C674" t="str">
            <v>KG</v>
          </cell>
          <cell r="D674" t="str">
            <v>CBCF Dry B</v>
          </cell>
          <cell r="E674">
            <v>1</v>
          </cell>
          <cell r="F674">
            <v>3.2639</v>
          </cell>
        </row>
        <row r="675">
          <cell r="A675" t="str">
            <v>20-100001400</v>
          </cell>
          <cell r="B675" t="str">
            <v>Honey Bulk</v>
          </cell>
          <cell r="C675" t="str">
            <v>KG</v>
          </cell>
          <cell r="D675" t="str">
            <v>CBCF Dry A</v>
          </cell>
          <cell r="E675">
            <v>1</v>
          </cell>
          <cell r="F675">
            <v>3.6318000000000001</v>
          </cell>
        </row>
        <row r="676">
          <cell r="A676" t="str">
            <v>20-100001408</v>
          </cell>
          <cell r="B676" t="str">
            <v>Orange Marmelade Bulk</v>
          </cell>
          <cell r="C676" t="str">
            <v>KG</v>
          </cell>
          <cell r="D676" t="str">
            <v>CBCF Dry B</v>
          </cell>
          <cell r="E676">
            <v>1</v>
          </cell>
          <cell r="F676">
            <v>2.4344999999999999</v>
          </cell>
        </row>
        <row r="677">
          <cell r="A677" t="str">
            <v>20-100001410</v>
          </cell>
          <cell r="B677" t="str">
            <v>Peanut Butter Smooth</v>
          </cell>
          <cell r="C677" t="str">
            <v>KG</v>
          </cell>
          <cell r="D677" t="str">
            <v>CBCF Dry A</v>
          </cell>
          <cell r="E677">
            <v>1</v>
          </cell>
          <cell r="F677">
            <v>2.9033000000000002</v>
          </cell>
        </row>
        <row r="678">
          <cell r="A678" t="str">
            <v>20-100001411</v>
          </cell>
          <cell r="B678" t="str">
            <v>Red Currant Bulk</v>
          </cell>
          <cell r="C678" t="str">
            <v>KG</v>
          </cell>
          <cell r="D678" t="str">
            <v>CBCF Dry B</v>
          </cell>
          <cell r="E678">
            <v>1</v>
          </cell>
          <cell r="F678">
            <v>3.617</v>
          </cell>
        </row>
        <row r="679">
          <cell r="A679" t="str">
            <v>20-100001412</v>
          </cell>
          <cell r="B679" t="str">
            <v>Strawberry Preserves Bulk</v>
          </cell>
          <cell r="C679" t="str">
            <v>KG</v>
          </cell>
          <cell r="D679" t="str">
            <v>CBCF Dry B</v>
          </cell>
          <cell r="E679">
            <v>1</v>
          </cell>
          <cell r="F679">
            <v>3.0749</v>
          </cell>
        </row>
        <row r="680">
          <cell r="A680" t="str">
            <v>20-100001413</v>
          </cell>
          <cell r="B680" t="str">
            <v>Jam Strawberry Bulk</v>
          </cell>
          <cell r="C680" t="str">
            <v>KG</v>
          </cell>
          <cell r="D680" t="str">
            <v>CBCF Dry B</v>
          </cell>
          <cell r="E680">
            <v>1</v>
          </cell>
          <cell r="F680">
            <v>3.5228999999999999</v>
          </cell>
        </row>
        <row r="681">
          <cell r="A681" t="str">
            <v>20-100001417</v>
          </cell>
          <cell r="B681" t="str">
            <v>Jam Raspberry Bulk</v>
          </cell>
          <cell r="C681" t="str">
            <v>KG</v>
          </cell>
          <cell r="D681" t="str">
            <v>CBCF Dry B</v>
          </cell>
          <cell r="E681">
            <v>1</v>
          </cell>
          <cell r="F681">
            <v>3.6230000000000002</v>
          </cell>
        </row>
        <row r="682">
          <cell r="A682" t="str">
            <v>20-100001418</v>
          </cell>
          <cell r="B682" t="str">
            <v>Anchovy Fillet</v>
          </cell>
          <cell r="C682" t="str">
            <v>KG</v>
          </cell>
          <cell r="D682" t="str">
            <v>CBCF Dry A</v>
          </cell>
          <cell r="E682">
            <v>1</v>
          </cell>
          <cell r="F682">
            <v>8.6259999999999994</v>
          </cell>
        </row>
        <row r="683">
          <cell r="A683" t="str">
            <v>20-100001419</v>
          </cell>
          <cell r="B683" t="str">
            <v>Mackerel In Oil 4 Oz</v>
          </cell>
          <cell r="C683" t="str">
            <v>EA</v>
          </cell>
          <cell r="D683" t="str">
            <v>CBCF Dry A</v>
          </cell>
          <cell r="E683">
            <v>1</v>
          </cell>
          <cell r="F683">
            <v>1.0993999999999999</v>
          </cell>
        </row>
        <row r="684">
          <cell r="A684" t="str">
            <v>20-100001420</v>
          </cell>
          <cell r="B684" t="str">
            <v>Sardines In Oil</v>
          </cell>
          <cell r="C684" t="str">
            <v>KG</v>
          </cell>
          <cell r="D684" t="str">
            <v>CBCF Dry A</v>
          </cell>
          <cell r="E684">
            <v>1</v>
          </cell>
          <cell r="F684">
            <v>7.7058</v>
          </cell>
        </row>
        <row r="685">
          <cell r="A685" t="str">
            <v>20-100001421</v>
          </cell>
          <cell r="B685" t="str">
            <v>Sardines In Tomato Sauce</v>
          </cell>
          <cell r="C685" t="str">
            <v>KG</v>
          </cell>
          <cell r="D685" t="str">
            <v>CBCF Dry A</v>
          </cell>
          <cell r="E685">
            <v>1</v>
          </cell>
          <cell r="F685">
            <v>3.3035999999999999</v>
          </cell>
        </row>
        <row r="686">
          <cell r="A686" t="str">
            <v>20-100001422</v>
          </cell>
          <cell r="B686" t="str">
            <v>Snails Extra Large 6 Dozen Can</v>
          </cell>
          <cell r="C686" t="str">
            <v>EA</v>
          </cell>
          <cell r="D686" t="str">
            <v>CBCF Dry A</v>
          </cell>
          <cell r="E686">
            <v>1</v>
          </cell>
          <cell r="F686">
            <v>4.9908000000000001</v>
          </cell>
        </row>
        <row r="687">
          <cell r="A687" t="str">
            <v>20-100001423</v>
          </cell>
          <cell r="B687" t="str">
            <v>Tuna Tongol In Water 66 Oz</v>
          </cell>
          <cell r="C687" t="str">
            <v>EA</v>
          </cell>
          <cell r="D687" t="str">
            <v>CBCF Dry A</v>
          </cell>
          <cell r="E687">
            <v>1</v>
          </cell>
          <cell r="F687">
            <v>11.422800000000001</v>
          </cell>
        </row>
        <row r="688">
          <cell r="A688" t="str">
            <v>20-100001427</v>
          </cell>
          <cell r="B688" t="str">
            <v>Beans Baked Vegetarian #10</v>
          </cell>
          <cell r="C688" t="str">
            <v>EA</v>
          </cell>
          <cell r="D688" t="str">
            <v>CBCF Dry A</v>
          </cell>
          <cell r="E688">
            <v>1</v>
          </cell>
          <cell r="F688">
            <v>2.9033000000000002</v>
          </cell>
        </row>
        <row r="689">
          <cell r="A689" t="str">
            <v>20-100001428</v>
          </cell>
          <cell r="B689" t="str">
            <v>Corned Beef Hash #10</v>
          </cell>
          <cell r="C689" t="str">
            <v>EA</v>
          </cell>
          <cell r="D689" t="str">
            <v>CBCF Dry A</v>
          </cell>
          <cell r="E689">
            <v>1</v>
          </cell>
          <cell r="F689">
            <v>9.99</v>
          </cell>
        </row>
        <row r="690">
          <cell r="A690" t="str">
            <v>20-100001431</v>
          </cell>
          <cell r="B690" t="str">
            <v>Beans Refried #10</v>
          </cell>
          <cell r="C690" t="str">
            <v>EA</v>
          </cell>
          <cell r="D690" t="str">
            <v>CBCF Dry A</v>
          </cell>
          <cell r="E690">
            <v>1</v>
          </cell>
          <cell r="F690">
            <v>4.4916999999999998</v>
          </cell>
        </row>
        <row r="691">
          <cell r="A691" t="str">
            <v>20-100001432</v>
          </cell>
          <cell r="B691" t="str">
            <v>CAESAR SALAD DRESSING (No Anchovies) 1 GAL TRANS FAT FREE</v>
          </cell>
          <cell r="C691" t="str">
            <v>EA</v>
          </cell>
          <cell r="D691" t="str">
            <v>CBCF Dairy B</v>
          </cell>
          <cell r="E691">
            <v>1</v>
          </cell>
          <cell r="F691">
            <v>8.0150000000000006</v>
          </cell>
        </row>
        <row r="692">
          <cell r="A692" t="str">
            <v>20-100001433</v>
          </cell>
          <cell r="B692" t="str">
            <v>BLUE CHEESE EXTRA CHUNKY SALAD DRESSING 1 GAL TRANS FAT FREE</v>
          </cell>
          <cell r="C692" t="str">
            <v>EA</v>
          </cell>
          <cell r="D692" t="str">
            <v>CBCF Dairy B</v>
          </cell>
          <cell r="E692">
            <v>1</v>
          </cell>
          <cell r="F692">
            <v>9.6449999999999996</v>
          </cell>
        </row>
        <row r="693">
          <cell r="A693" t="str">
            <v>20-100001434</v>
          </cell>
          <cell r="B693" t="str">
            <v>BUTTERMILK RANCH DRESSING 1 GAL TRANS FAT FREE</v>
          </cell>
          <cell r="C693" t="str">
            <v>EA</v>
          </cell>
          <cell r="D693" t="str">
            <v>CBCF Dairy B</v>
          </cell>
          <cell r="E693">
            <v>1</v>
          </cell>
          <cell r="F693">
            <v>6.6574999999999998</v>
          </cell>
        </row>
        <row r="694">
          <cell r="A694" t="str">
            <v>20-100001435</v>
          </cell>
          <cell r="B694" t="str">
            <v>FRENCH SALAD DRESSING 1 GAL TRANS FAT FREE</v>
          </cell>
          <cell r="C694" t="str">
            <v>EA</v>
          </cell>
          <cell r="D694" t="str">
            <v>CBCF Dairy B</v>
          </cell>
          <cell r="E694">
            <v>1</v>
          </cell>
          <cell r="F694">
            <v>5.2973999999999997</v>
          </cell>
        </row>
        <row r="695">
          <cell r="A695" t="str">
            <v>20-100001436</v>
          </cell>
          <cell r="B695" t="str">
            <v>Green Goddess Salad Dressing 1 Gal</v>
          </cell>
          <cell r="C695" t="str">
            <v>EA</v>
          </cell>
          <cell r="D695" t="str">
            <v>CBCF Dairy B</v>
          </cell>
          <cell r="E695">
            <v>1</v>
          </cell>
          <cell r="F695">
            <v>5.8849999999999998</v>
          </cell>
        </row>
        <row r="696">
          <cell r="A696" t="str">
            <v>20-100001437</v>
          </cell>
          <cell r="B696" t="str">
            <v>MAYONNAISE EXTRA HEAVY 80/20 1 GAL TRANS FAT FREE</v>
          </cell>
          <cell r="C696" t="str">
            <v>EA</v>
          </cell>
          <cell r="D696" t="str">
            <v>CBCF Dairy B</v>
          </cell>
          <cell r="E696">
            <v>1</v>
          </cell>
          <cell r="F696">
            <v>5.7050000000000001</v>
          </cell>
        </row>
        <row r="697">
          <cell r="A697" t="str">
            <v>20-100001439</v>
          </cell>
          <cell r="B697" t="str">
            <v>ITALIAN DRESSING CREAMY 1 GAL TRANS FAT FREE</v>
          </cell>
          <cell r="C697" t="str">
            <v>EA</v>
          </cell>
          <cell r="D697" t="str">
            <v>CBCF Dairy B</v>
          </cell>
          <cell r="E697">
            <v>1</v>
          </cell>
          <cell r="F697">
            <v>5.7050000000000001</v>
          </cell>
        </row>
        <row r="698">
          <cell r="A698" t="str">
            <v>20-100001440</v>
          </cell>
          <cell r="B698" t="str">
            <v>Tartar Sauce 1 Gal</v>
          </cell>
          <cell r="C698" t="str">
            <v>EA</v>
          </cell>
          <cell r="D698" t="str">
            <v>CBCF Dairy B</v>
          </cell>
          <cell r="E698">
            <v>1</v>
          </cell>
          <cell r="F698">
            <v>4.9625000000000004</v>
          </cell>
        </row>
        <row r="699">
          <cell r="A699" t="str">
            <v>20-100001441</v>
          </cell>
          <cell r="B699" t="str">
            <v>THOUSAND ISLAND SALAD DRESSING 1 GAL TRANS FAT FREE</v>
          </cell>
          <cell r="C699" t="str">
            <v>EA</v>
          </cell>
          <cell r="D699" t="str">
            <v>CBCF Dairy B</v>
          </cell>
          <cell r="E699">
            <v>1</v>
          </cell>
          <cell r="F699">
            <v>6.25</v>
          </cell>
        </row>
        <row r="700">
          <cell r="A700" t="str">
            <v>20-100001442</v>
          </cell>
          <cell r="B700" t="str">
            <v>Special Diet Food</v>
          </cell>
          <cell r="C700" t="str">
            <v>EA</v>
          </cell>
          <cell r="D700" t="str">
            <v>CBCF Dairy B</v>
          </cell>
          <cell r="E700">
            <v>1</v>
          </cell>
          <cell r="F700">
            <v>29</v>
          </cell>
        </row>
        <row r="701">
          <cell r="A701" t="str">
            <v>20-100001443</v>
          </cell>
          <cell r="B701" t="str">
            <v>Tahini Paste 10.5 oz Tube</v>
          </cell>
          <cell r="C701" t="str">
            <v>EA</v>
          </cell>
          <cell r="D701" t="str">
            <v>CBCF Dairy B</v>
          </cell>
          <cell r="E701">
            <v>1</v>
          </cell>
          <cell r="F701">
            <v>1.5881000000000001</v>
          </cell>
        </row>
        <row r="702">
          <cell r="A702" t="str">
            <v>20-100001445</v>
          </cell>
          <cell r="B702" t="str">
            <v>Palm Sugar</v>
          </cell>
          <cell r="C702" t="str">
            <v>KG</v>
          </cell>
          <cell r="D702" t="str">
            <v>CBCF Dairy B</v>
          </cell>
          <cell r="E702">
            <v>1</v>
          </cell>
          <cell r="F702">
            <v>3.3351999999999999</v>
          </cell>
        </row>
        <row r="703">
          <cell r="A703" t="str">
            <v>20-100001446</v>
          </cell>
          <cell r="B703" t="str">
            <v>Vinegar Malt</v>
          </cell>
          <cell r="C703" t="str">
            <v>LT</v>
          </cell>
          <cell r="D703" t="str">
            <v>CBCF Dry A</v>
          </cell>
          <cell r="E703">
            <v>1</v>
          </cell>
          <cell r="F703">
            <v>1.4435</v>
          </cell>
        </row>
        <row r="704">
          <cell r="A704" t="str">
            <v>20-100001447</v>
          </cell>
          <cell r="B704" t="str">
            <v>Vinegar Balsamic</v>
          </cell>
          <cell r="C704" t="str">
            <v>LT</v>
          </cell>
          <cell r="D704" t="str">
            <v>CBCF Dry A</v>
          </cell>
          <cell r="E704">
            <v>1</v>
          </cell>
          <cell r="F704">
            <v>1.875</v>
          </cell>
        </row>
        <row r="705">
          <cell r="A705" t="str">
            <v>20-100001448</v>
          </cell>
          <cell r="B705" t="str">
            <v>Vinegar Red Wine</v>
          </cell>
          <cell r="C705" t="str">
            <v>LT</v>
          </cell>
          <cell r="D705" t="str">
            <v>CBCF Dry A</v>
          </cell>
          <cell r="E705">
            <v>1</v>
          </cell>
          <cell r="F705">
            <v>0.62709999999999999</v>
          </cell>
        </row>
        <row r="706">
          <cell r="A706" t="str">
            <v>20-100001450</v>
          </cell>
          <cell r="B706" t="str">
            <v>Vinegar White Wine</v>
          </cell>
          <cell r="C706" t="str">
            <v>LT</v>
          </cell>
          <cell r="D706" t="str">
            <v>CBCF Dry A</v>
          </cell>
          <cell r="E706">
            <v>1</v>
          </cell>
          <cell r="F706">
            <v>0.371</v>
          </cell>
        </row>
        <row r="707">
          <cell r="A707" t="str">
            <v>20-100001451</v>
          </cell>
          <cell r="B707" t="str">
            <v>LOW CALORIE BLUE CHEESE DRESSING 1 GAL TRANS FAT FREE</v>
          </cell>
          <cell r="C707" t="str">
            <v>EA</v>
          </cell>
          <cell r="D707" t="str">
            <v>CBCF Dairy B</v>
          </cell>
          <cell r="E707">
            <v>1</v>
          </cell>
          <cell r="F707">
            <v>10.0083</v>
          </cell>
        </row>
        <row r="708">
          <cell r="A708" t="str">
            <v>20-100001452</v>
          </cell>
          <cell r="B708" t="str">
            <v>LOW CALORIE FRENCH DRESSING 1 GAL TRANS FAT FREE</v>
          </cell>
          <cell r="C708" t="str">
            <v>EA</v>
          </cell>
          <cell r="D708" t="str">
            <v>CBCF Dairy B</v>
          </cell>
          <cell r="E708">
            <v>1</v>
          </cell>
          <cell r="F708">
            <v>5.4175000000000004</v>
          </cell>
        </row>
        <row r="709">
          <cell r="A709" t="str">
            <v>20-100001453</v>
          </cell>
          <cell r="B709" t="str">
            <v>LOW CALORIE ITALIAN DRESSING 1 GAL TRANS FAT FREE</v>
          </cell>
          <cell r="C709" t="str">
            <v>EA</v>
          </cell>
          <cell r="D709" t="str">
            <v>CBCF Dairy B</v>
          </cell>
          <cell r="E709">
            <v>1</v>
          </cell>
          <cell r="F709">
            <v>5.75</v>
          </cell>
        </row>
        <row r="710">
          <cell r="A710" t="str">
            <v>20-100001454</v>
          </cell>
          <cell r="B710" t="str">
            <v>LOW CALORIE RANCH DRESSING 1 GAL TRANS FAT FREE</v>
          </cell>
          <cell r="C710" t="str">
            <v>EA</v>
          </cell>
          <cell r="D710" t="str">
            <v>CBCF Dairy B</v>
          </cell>
          <cell r="E710">
            <v>1</v>
          </cell>
          <cell r="F710">
            <v>7.29</v>
          </cell>
        </row>
        <row r="711">
          <cell r="A711" t="str">
            <v>20-100001455</v>
          </cell>
          <cell r="B711" t="str">
            <v>LOW CALORIE THOUSAND ISLAND DRESSING 1 GAL TRANS FAT FREE</v>
          </cell>
          <cell r="C711" t="str">
            <v>EA</v>
          </cell>
          <cell r="D711" t="str">
            <v>CBCF Dairy B</v>
          </cell>
          <cell r="E711">
            <v>1</v>
          </cell>
          <cell r="F711">
            <v>6.62</v>
          </cell>
        </row>
        <row r="712">
          <cell r="A712" t="str">
            <v>20-100001456</v>
          </cell>
          <cell r="B712" t="str">
            <v>ENSURE DIETARY SUPPLEMENT (VANILLA) 8 OZ  24/CS</v>
          </cell>
          <cell r="C712" t="str">
            <v>CS</v>
          </cell>
          <cell r="D712" t="str">
            <v>CBCF Dairy A</v>
          </cell>
          <cell r="E712">
            <v>1</v>
          </cell>
          <cell r="F712">
            <v>35.04</v>
          </cell>
        </row>
        <row r="713">
          <cell r="A713" t="str">
            <v>20-100001460</v>
          </cell>
          <cell r="B713" t="str">
            <v>Assorted Diet Preserves 8 Oz Jar</v>
          </cell>
          <cell r="C713" t="str">
            <v>EA</v>
          </cell>
          <cell r="D713" t="str">
            <v>CBCF Dairy B</v>
          </cell>
          <cell r="E713">
            <v>1</v>
          </cell>
          <cell r="F713">
            <v>1.4902</v>
          </cell>
        </row>
        <row r="714">
          <cell r="A714" t="str">
            <v>20-100001461</v>
          </cell>
          <cell r="B714" t="str">
            <v>Equal Sweet (2 Tsp / 1 Gr) 2000 Per Case</v>
          </cell>
          <cell r="C714" t="str">
            <v>CS</v>
          </cell>
          <cell r="D714" t="str">
            <v>CBCF Dry A</v>
          </cell>
          <cell r="E714">
            <v>1</v>
          </cell>
          <cell r="F714">
            <v>10.45</v>
          </cell>
        </row>
        <row r="715">
          <cell r="A715" t="str">
            <v>20-100001463</v>
          </cell>
          <cell r="B715" t="str">
            <v>Sugar Free Syrup.  12 Oz Btl</v>
          </cell>
          <cell r="C715" t="str">
            <v>EA</v>
          </cell>
          <cell r="D715" t="str">
            <v>CBCF Dry A</v>
          </cell>
          <cell r="E715">
            <v>1</v>
          </cell>
          <cell r="F715">
            <v>1.0475000000000001</v>
          </cell>
        </row>
        <row r="716">
          <cell r="A716" t="str">
            <v>20-100001464</v>
          </cell>
          <cell r="B716" t="str">
            <v>Sweet &amp; Low Sugar Substitute 2000/Cs</v>
          </cell>
          <cell r="C716" t="str">
            <v>CS</v>
          </cell>
          <cell r="D716" t="str">
            <v>CBCF Dry A</v>
          </cell>
          <cell r="E716">
            <v>1</v>
          </cell>
          <cell r="F716">
            <v>12.91</v>
          </cell>
        </row>
        <row r="717">
          <cell r="A717" t="str">
            <v>20-100001467</v>
          </cell>
          <cell r="B717" t="str">
            <v>Gluten Free Sweet Cookies 5.25 Oz/Pk</v>
          </cell>
          <cell r="C717" t="str">
            <v>EA</v>
          </cell>
          <cell r="D717" t="str">
            <v>CBCF Dairy B</v>
          </cell>
          <cell r="E717">
            <v>1</v>
          </cell>
          <cell r="F717">
            <v>3.3572000000000002</v>
          </cell>
        </row>
        <row r="718">
          <cell r="A718" t="str">
            <v>20-100001468</v>
          </cell>
          <cell r="B718" t="str">
            <v>Gluten Free Crackers 8.5 Oz/Pk</v>
          </cell>
          <cell r="C718" t="str">
            <v>EA</v>
          </cell>
          <cell r="D718" t="str">
            <v>CBCF Dairy B</v>
          </cell>
          <cell r="E718">
            <v>1</v>
          </cell>
          <cell r="F718">
            <v>4.1802999999999999</v>
          </cell>
        </row>
        <row r="719">
          <cell r="A719" t="str">
            <v>20-100001469</v>
          </cell>
          <cell r="B719" t="str">
            <v>Flour Gluten Free Namaste Brand Only</v>
          </cell>
          <cell r="C719" t="str">
            <v>KG</v>
          </cell>
          <cell r="D719" t="str">
            <v>CBCF Dry A</v>
          </cell>
          <cell r="E719">
            <v>1</v>
          </cell>
          <cell r="F719">
            <v>6.0639000000000003</v>
          </cell>
        </row>
        <row r="720">
          <cell r="A720" t="str">
            <v>20-100001470</v>
          </cell>
          <cell r="B720" t="str">
            <v>Gluten Free Shells</v>
          </cell>
          <cell r="C720" t="str">
            <v>KG</v>
          </cell>
          <cell r="D720" t="str">
            <v>CBCF Dairy B</v>
          </cell>
          <cell r="E720">
            <v>1</v>
          </cell>
          <cell r="F720">
            <v>4.6247999999999996</v>
          </cell>
        </row>
        <row r="721">
          <cell r="A721" t="str">
            <v>20-100001471</v>
          </cell>
          <cell r="B721" t="str">
            <v>Gluten Free Spaghetti</v>
          </cell>
          <cell r="C721" t="str">
            <v>KG</v>
          </cell>
          <cell r="D721" t="str">
            <v>CBCF Dairy B</v>
          </cell>
          <cell r="E721">
            <v>1</v>
          </cell>
          <cell r="F721">
            <v>3.8698999999999999</v>
          </cell>
        </row>
        <row r="722">
          <cell r="A722" t="str">
            <v>20-100001473</v>
          </cell>
          <cell r="B722" t="str">
            <v>Rice Milk</v>
          </cell>
          <cell r="C722" t="str">
            <v>LT</v>
          </cell>
          <cell r="D722" t="str">
            <v>CBCF Dairy B</v>
          </cell>
          <cell r="E722">
            <v>1</v>
          </cell>
          <cell r="F722">
            <v>3.2890000000000001</v>
          </cell>
        </row>
        <row r="723">
          <cell r="A723" t="str">
            <v>20-100001478</v>
          </cell>
          <cell r="B723" t="str">
            <v>Soy Milk</v>
          </cell>
          <cell r="C723" t="str">
            <v>LT</v>
          </cell>
          <cell r="D723" t="str">
            <v>CBCF Dairy B</v>
          </cell>
          <cell r="E723">
            <v>1</v>
          </cell>
          <cell r="F723">
            <v>1.5316000000000001</v>
          </cell>
        </row>
        <row r="724">
          <cell r="A724" t="str">
            <v>20-100001480</v>
          </cell>
          <cell r="B724" t="str">
            <v>Jello Dietetic Assorted Portion</v>
          </cell>
          <cell r="C724" t="str">
            <v>EA</v>
          </cell>
          <cell r="D724" t="str">
            <v>CBCF Dairy B</v>
          </cell>
          <cell r="E724">
            <v>1</v>
          </cell>
          <cell r="F724">
            <v>3.6427999999999998</v>
          </cell>
        </row>
        <row r="725">
          <cell r="A725" t="str">
            <v>20-100001481</v>
          </cell>
          <cell r="B725" t="str">
            <v>Lactose Free Milk Non Fat USDA GRADE A</v>
          </cell>
          <cell r="C725" t="str">
            <v>LT</v>
          </cell>
          <cell r="D725" t="str">
            <v>CBCF Dairy B</v>
          </cell>
          <cell r="E725">
            <v>1</v>
          </cell>
          <cell r="F725">
            <v>1.5145</v>
          </cell>
        </row>
        <row r="726">
          <cell r="A726" t="str">
            <v>20-100001482</v>
          </cell>
          <cell r="B726" t="str">
            <v>SUGAR FREE  WHITE CAKE MIX 16 OZ</v>
          </cell>
          <cell r="C726" t="str">
            <v>EA</v>
          </cell>
          <cell r="D726" t="str">
            <v>CBCF Dairy B</v>
          </cell>
          <cell r="E726">
            <v>1</v>
          </cell>
          <cell r="F726">
            <v>3.3650000000000002</v>
          </cell>
        </row>
        <row r="727">
          <cell r="A727" t="str">
            <v>20-100001483</v>
          </cell>
          <cell r="B727" t="str">
            <v>Sugar Free Chocolate Icing 8.5 Oz</v>
          </cell>
          <cell r="C727" t="str">
            <v>EA</v>
          </cell>
          <cell r="D727" t="str">
            <v>CBCF Dairy B</v>
          </cell>
          <cell r="E727">
            <v>1</v>
          </cell>
          <cell r="F727">
            <v>3.7873999999999999</v>
          </cell>
        </row>
        <row r="728">
          <cell r="A728" t="str">
            <v>20-100001485</v>
          </cell>
          <cell r="B728" t="str">
            <v>Sugar Free Mousse Mix Chocolate 12 Oz</v>
          </cell>
          <cell r="C728" t="str">
            <v>EA</v>
          </cell>
          <cell r="D728" t="str">
            <v>CBCF Dairy B</v>
          </cell>
          <cell r="E728">
            <v>1</v>
          </cell>
          <cell r="F728">
            <v>6.3266999999999998</v>
          </cell>
        </row>
        <row r="729">
          <cell r="A729" t="str">
            <v>20-100001486</v>
          </cell>
          <cell r="B729" t="str">
            <v>Sugar Free Mousse Mix Strawberry 12 Oz</v>
          </cell>
          <cell r="C729" t="str">
            <v>EA</v>
          </cell>
          <cell r="D729" t="str">
            <v>CBCF Dairy B</v>
          </cell>
          <cell r="E729">
            <v>1</v>
          </cell>
          <cell r="F729">
            <v>6.3266999999999998</v>
          </cell>
        </row>
        <row r="730">
          <cell r="A730" t="str">
            <v>20-100001487</v>
          </cell>
          <cell r="B730" t="str">
            <v>Sugar Free Mousse Mix Vanilla 12 Oz</v>
          </cell>
          <cell r="C730" t="str">
            <v>EA</v>
          </cell>
          <cell r="D730" t="str">
            <v>CBCF Dairy B</v>
          </cell>
          <cell r="E730">
            <v>1</v>
          </cell>
          <cell r="F730">
            <v>6.3266999999999998</v>
          </cell>
        </row>
        <row r="731">
          <cell r="A731" t="str">
            <v>20-100001488</v>
          </cell>
          <cell r="B731" t="str">
            <v>Sugar Free Mousse Mix Key Lime 12 Oz</v>
          </cell>
          <cell r="C731" t="str">
            <v>EA</v>
          </cell>
          <cell r="D731" t="str">
            <v>CBCF Dairy B</v>
          </cell>
          <cell r="E731">
            <v>1</v>
          </cell>
          <cell r="F731">
            <v>6.3266999999999998</v>
          </cell>
        </row>
        <row r="732">
          <cell r="A732" t="str">
            <v>20-100001489</v>
          </cell>
          <cell r="B732" t="str">
            <v>Sugar Free Cheese Cake Mix 12 Oz</v>
          </cell>
          <cell r="C732" t="str">
            <v>EA</v>
          </cell>
          <cell r="D732" t="str">
            <v>CBCF Dairy B</v>
          </cell>
          <cell r="E732">
            <v>1</v>
          </cell>
          <cell r="F732">
            <v>5.24</v>
          </cell>
        </row>
        <row r="733">
          <cell r="A733" t="str">
            <v>20-100001490</v>
          </cell>
          <cell r="B733" t="str">
            <v>Miso Paste 14 Oz Pk</v>
          </cell>
          <cell r="C733" t="str">
            <v>EA</v>
          </cell>
          <cell r="D733" t="str">
            <v>CBCF Dry A</v>
          </cell>
          <cell r="E733">
            <v>1</v>
          </cell>
          <cell r="F733">
            <v>1.3105</v>
          </cell>
        </row>
        <row r="734">
          <cell r="A734" t="str">
            <v>20-100001493</v>
          </cell>
          <cell r="B734" t="str">
            <v>Gerber Juice 4 oz</v>
          </cell>
          <cell r="C734" t="str">
            <v>EA</v>
          </cell>
          <cell r="D734" t="str">
            <v>CBCF Dairy B</v>
          </cell>
          <cell r="E734">
            <v>1</v>
          </cell>
          <cell r="F734">
            <v>0.9425</v>
          </cell>
        </row>
        <row r="735">
          <cell r="A735" t="str">
            <v>20-100001494</v>
          </cell>
          <cell r="B735" t="str">
            <v>Gerber Cereal 8 Oz</v>
          </cell>
          <cell r="C735" t="str">
            <v>EA</v>
          </cell>
          <cell r="D735" t="str">
            <v>CBCF Dairy B</v>
          </cell>
          <cell r="E735">
            <v>1</v>
          </cell>
          <cell r="F735">
            <v>4.2549999999999999</v>
          </cell>
        </row>
        <row r="736">
          <cell r="A736" t="str">
            <v>20-100001495</v>
          </cell>
          <cell r="B736" t="str">
            <v>Baby Food 2.5 oz (Gerber) Stage 1 Fruits Assorted</v>
          </cell>
          <cell r="C736" t="str">
            <v>EA</v>
          </cell>
          <cell r="D736" t="str">
            <v>CBCF Dairy B</v>
          </cell>
          <cell r="E736">
            <v>1</v>
          </cell>
          <cell r="F736">
            <v>1.0313000000000001</v>
          </cell>
        </row>
        <row r="737">
          <cell r="A737" t="str">
            <v>20-100001496</v>
          </cell>
          <cell r="B737" t="str">
            <v>Chunky Salsa 1/2 Gal</v>
          </cell>
          <cell r="C737" t="str">
            <v>EA</v>
          </cell>
          <cell r="D737" t="str">
            <v>CBCF Dry A</v>
          </cell>
          <cell r="E737">
            <v>1</v>
          </cell>
          <cell r="F737">
            <v>4.7252999999999998</v>
          </cell>
        </row>
        <row r="738">
          <cell r="A738" t="str">
            <v>20-100001498</v>
          </cell>
          <cell r="B738" t="str">
            <v>Honey Roasted Peanuts</v>
          </cell>
          <cell r="C738" t="str">
            <v>KG</v>
          </cell>
          <cell r="D738" t="str">
            <v>CBCF Dairy B</v>
          </cell>
          <cell r="E738">
            <v>1</v>
          </cell>
          <cell r="F738">
            <v>3.9405000000000001</v>
          </cell>
        </row>
        <row r="739">
          <cell r="A739" t="str">
            <v>20-100001500</v>
          </cell>
          <cell r="B739" t="str">
            <v>Snack Mix</v>
          </cell>
          <cell r="C739" t="str">
            <v>KG</v>
          </cell>
          <cell r="D739" t="str">
            <v>CBCF Dairy B</v>
          </cell>
          <cell r="E739">
            <v>1</v>
          </cell>
          <cell r="F739">
            <v>3.9468000000000001</v>
          </cell>
        </row>
        <row r="740">
          <cell r="A740" t="str">
            <v>20-100001501</v>
          </cell>
          <cell r="B740" t="str">
            <v>Tortilla Chips</v>
          </cell>
          <cell r="C740" t="str">
            <v>KG</v>
          </cell>
          <cell r="D740" t="str">
            <v>CBCF Dairy B</v>
          </cell>
          <cell r="E740">
            <v>1</v>
          </cell>
          <cell r="F740">
            <v>2.9860000000000002</v>
          </cell>
        </row>
        <row r="741">
          <cell r="A741" t="str">
            <v>20-100001504</v>
          </cell>
          <cell r="B741" t="str">
            <v>OREO COOKIES 5 OZ 6 PACKS</v>
          </cell>
          <cell r="C741" t="str">
            <v>EA</v>
          </cell>
          <cell r="D741" t="str">
            <v>CBCF Dairy A</v>
          </cell>
          <cell r="E741">
            <v>1</v>
          </cell>
          <cell r="F741">
            <v>6.7629000000000001</v>
          </cell>
        </row>
        <row r="742">
          <cell r="A742" t="str">
            <v>20-100001505</v>
          </cell>
          <cell r="B742" t="str">
            <v>Ice Cream Cones</v>
          </cell>
          <cell r="C742" t="str">
            <v>EA</v>
          </cell>
          <cell r="D742" t="str">
            <v>CBCF Dairy B</v>
          </cell>
          <cell r="E742">
            <v>1</v>
          </cell>
          <cell r="F742">
            <v>2.8500000000000001E-2</v>
          </cell>
        </row>
        <row r="743">
          <cell r="A743" t="str">
            <v>20-100001506</v>
          </cell>
          <cell r="B743" t="str">
            <v>Hershey Chocolate Syrup 16 Oz Btl</v>
          </cell>
          <cell r="C743" t="str">
            <v>EA</v>
          </cell>
          <cell r="D743" t="str">
            <v>CBCF Dairy B</v>
          </cell>
          <cell r="E743">
            <v>1</v>
          </cell>
          <cell r="F743">
            <v>2.2138</v>
          </cell>
        </row>
        <row r="744">
          <cell r="A744" t="str">
            <v>20-100001507</v>
          </cell>
          <cell r="B744" t="str">
            <v>Potato Chips</v>
          </cell>
          <cell r="C744" t="str">
            <v>KG</v>
          </cell>
          <cell r="D744" t="str">
            <v>CBCF Dairy B</v>
          </cell>
          <cell r="E744">
            <v>1</v>
          </cell>
          <cell r="F744">
            <v>4.6123000000000003</v>
          </cell>
        </row>
        <row r="745">
          <cell r="A745" t="str">
            <v>20-100001509</v>
          </cell>
          <cell r="B745" t="str">
            <v>Plantain Chips</v>
          </cell>
          <cell r="C745" t="str">
            <v>KG</v>
          </cell>
          <cell r="D745" t="str">
            <v>CBCF Dairy B</v>
          </cell>
          <cell r="E745">
            <v>1</v>
          </cell>
          <cell r="F745">
            <v>6.5247999999999999</v>
          </cell>
        </row>
        <row r="746">
          <cell r="A746" t="str">
            <v>20-100001510</v>
          </cell>
          <cell r="B746" t="str">
            <v>Corn For Popping</v>
          </cell>
          <cell r="C746" t="str">
            <v>KG</v>
          </cell>
          <cell r="D746" t="str">
            <v>CBCF Dry A</v>
          </cell>
          <cell r="E746">
            <v>1</v>
          </cell>
          <cell r="F746">
            <v>0.7621</v>
          </cell>
        </row>
        <row r="747">
          <cell r="A747" t="str">
            <v>20-100001519</v>
          </cell>
          <cell r="B747" t="str">
            <v>Coffee Espresso Beans Italian Boasi</v>
          </cell>
          <cell r="C747" t="str">
            <v>KG</v>
          </cell>
          <cell r="D747" t="str">
            <v>CBCF Dry A</v>
          </cell>
          <cell r="E747">
            <v>1</v>
          </cell>
          <cell r="F747">
            <v>6.0850999999999997</v>
          </cell>
        </row>
        <row r="748">
          <cell r="A748" t="str">
            <v>20-100001522</v>
          </cell>
          <cell r="B748" t="str">
            <v>Coffee Nescafe 250 Gms/Btl</v>
          </cell>
          <cell r="C748" t="str">
            <v>EA</v>
          </cell>
          <cell r="D748" t="str">
            <v>CBCF Dairy A</v>
          </cell>
          <cell r="E748">
            <v>1</v>
          </cell>
          <cell r="F748">
            <v>5.1132999999999997</v>
          </cell>
        </row>
        <row r="749">
          <cell r="A749" t="str">
            <v>20-100001525</v>
          </cell>
          <cell r="B749" t="str">
            <v>Coffee Espresso Decaf. Ground Italian Boasi</v>
          </cell>
          <cell r="C749" t="str">
            <v>KG</v>
          </cell>
          <cell r="D749" t="str">
            <v>CBCF Dry A</v>
          </cell>
          <cell r="E749">
            <v>1</v>
          </cell>
          <cell r="F749">
            <v>8.9992999999999999</v>
          </cell>
        </row>
        <row r="750">
          <cell r="A750" t="str">
            <v>20-100001528</v>
          </cell>
          <cell r="B750" t="str">
            <v>Tea Cammomile Bigelow Envelope 28/Box</v>
          </cell>
          <cell r="C750" t="str">
            <v>BOX</v>
          </cell>
          <cell r="D750" t="str">
            <v>CBCF Dry A</v>
          </cell>
          <cell r="E750">
            <v>1</v>
          </cell>
          <cell r="F750">
            <v>2.0567000000000002</v>
          </cell>
        </row>
        <row r="751">
          <cell r="A751" t="str">
            <v>20-100001529</v>
          </cell>
          <cell r="B751" t="str">
            <v>Tea O.P. Lipton Envelope  100/Box</v>
          </cell>
          <cell r="C751" t="str">
            <v>BOX</v>
          </cell>
          <cell r="D751" t="str">
            <v>CBCF Dry A</v>
          </cell>
          <cell r="E751">
            <v>1</v>
          </cell>
          <cell r="F751">
            <v>2.6539999999999999</v>
          </cell>
        </row>
        <row r="752">
          <cell r="A752" t="str">
            <v>20-100001530</v>
          </cell>
          <cell r="B752" t="str">
            <v>Tea Earl Grey Bigelow Envelope 28/Box</v>
          </cell>
          <cell r="C752" t="str">
            <v>BOX</v>
          </cell>
          <cell r="D752" t="str">
            <v>CBCF Dry A</v>
          </cell>
          <cell r="E752">
            <v>1</v>
          </cell>
          <cell r="F752">
            <v>2.1433</v>
          </cell>
        </row>
        <row r="753">
          <cell r="A753" t="str">
            <v>20-100001531</v>
          </cell>
          <cell r="B753" t="str">
            <v>Ice Tea Concentrate Nestle/Vitality 1 Gal (11:1)</v>
          </cell>
          <cell r="C753" t="str">
            <v>EA</v>
          </cell>
          <cell r="D753" t="str">
            <v>CBCF Dry A</v>
          </cell>
          <cell r="E753">
            <v>1</v>
          </cell>
          <cell r="F753">
            <v>7.0674999999999999</v>
          </cell>
        </row>
        <row r="754">
          <cell r="A754" t="str">
            <v>20-100001533</v>
          </cell>
          <cell r="B754" t="str">
            <v>Tea Mint Envelope Bigelow 28/Box</v>
          </cell>
          <cell r="C754" t="str">
            <v>BOX</v>
          </cell>
          <cell r="D754" t="str">
            <v>CBCF Dry A</v>
          </cell>
          <cell r="E754">
            <v>1</v>
          </cell>
          <cell r="F754">
            <v>2.0682999999999998</v>
          </cell>
        </row>
        <row r="755">
          <cell r="A755" t="str">
            <v>20-100001535</v>
          </cell>
          <cell r="B755" t="str">
            <v>Tea Lemon Lane Bigelow Envelope 28/Box</v>
          </cell>
          <cell r="C755" t="str">
            <v>BOX</v>
          </cell>
          <cell r="D755" t="str">
            <v>CBCF Dry A</v>
          </cell>
          <cell r="E755">
            <v>1</v>
          </cell>
          <cell r="F755">
            <v>2.1917</v>
          </cell>
        </row>
        <row r="756">
          <cell r="A756" t="str">
            <v>20-100001536</v>
          </cell>
          <cell r="B756" t="str">
            <v>Tea English Breakfast Twinings Envelope 100 CT</v>
          </cell>
          <cell r="C756" t="str">
            <v>BOX</v>
          </cell>
          <cell r="D756" t="str">
            <v>CBCF Dry A</v>
          </cell>
          <cell r="E756">
            <v>1</v>
          </cell>
          <cell r="F756">
            <v>9.76</v>
          </cell>
        </row>
        <row r="757">
          <cell r="A757" t="str">
            <v>20-100001537</v>
          </cell>
          <cell r="B757" t="str">
            <v>Tea Darjeeling Bigelow Envelope 28/Box</v>
          </cell>
          <cell r="C757" t="str">
            <v>BOX</v>
          </cell>
          <cell r="D757" t="str">
            <v>CBCF Dry A</v>
          </cell>
          <cell r="E757">
            <v>1</v>
          </cell>
          <cell r="F757">
            <v>2.0682999999999998</v>
          </cell>
        </row>
        <row r="758">
          <cell r="A758" t="str">
            <v>20-100001538</v>
          </cell>
          <cell r="B758" t="str">
            <v>Tea Orange Spice Bigelow Envelope 28/Box</v>
          </cell>
          <cell r="C758" t="str">
            <v>BOX</v>
          </cell>
          <cell r="D758" t="str">
            <v>CBCF Dry A</v>
          </cell>
          <cell r="E758">
            <v>1</v>
          </cell>
          <cell r="F758">
            <v>2.1549999999999998</v>
          </cell>
        </row>
        <row r="759">
          <cell r="A759" t="str">
            <v>20-100001540</v>
          </cell>
          <cell r="B759" t="str">
            <v>Tea Decaf Envelope 72/Box</v>
          </cell>
          <cell r="C759" t="str">
            <v>BOX</v>
          </cell>
          <cell r="D759" t="str">
            <v>CBCF Dry A</v>
          </cell>
          <cell r="E759">
            <v>1</v>
          </cell>
          <cell r="F759">
            <v>3.4049999999999998</v>
          </cell>
        </row>
        <row r="760">
          <cell r="A760" t="str">
            <v>20-100001541</v>
          </cell>
          <cell r="B760" t="str">
            <v>Tea China (Afternoon) Envelope 28/Box</v>
          </cell>
          <cell r="C760" t="str">
            <v>BOX</v>
          </cell>
          <cell r="D760" t="str">
            <v>CBCF Dry A</v>
          </cell>
          <cell r="E760">
            <v>1</v>
          </cell>
          <cell r="F760">
            <v>1.044</v>
          </cell>
        </row>
        <row r="761">
          <cell r="A761" t="str">
            <v>20-100001542</v>
          </cell>
          <cell r="B761" t="str">
            <v>Coffee Brewing 2.5Oz (Bunn)</v>
          </cell>
          <cell r="C761" t="str">
            <v>EA</v>
          </cell>
          <cell r="D761" t="str">
            <v>CBCF Dairy B</v>
          </cell>
          <cell r="E761">
            <v>1</v>
          </cell>
          <cell r="F761">
            <v>0.41139999999999999</v>
          </cell>
        </row>
        <row r="762">
          <cell r="A762" t="str">
            <v>20-100001543</v>
          </cell>
          <cell r="B762" t="str">
            <v>Coffee Decaf Brewing 2.5Oz (Bunn)</v>
          </cell>
          <cell r="C762" t="str">
            <v>EA</v>
          </cell>
          <cell r="D762" t="str">
            <v>CBCF Dairy B</v>
          </cell>
          <cell r="E762">
            <v>1</v>
          </cell>
          <cell r="F762">
            <v>0.44259999999999999</v>
          </cell>
        </row>
        <row r="763">
          <cell r="A763" t="str">
            <v>20-100001549</v>
          </cell>
          <cell r="B763" t="str">
            <v>Orzo (Risoni)</v>
          </cell>
          <cell r="C763" t="str">
            <v>KG</v>
          </cell>
          <cell r="D763" t="str">
            <v>CBCF Fresh Fruit</v>
          </cell>
          <cell r="E763">
            <v>1</v>
          </cell>
          <cell r="F763">
            <v>2.0396999999999998</v>
          </cell>
        </row>
        <row r="764">
          <cell r="A764" t="str">
            <v>20-100001550</v>
          </cell>
          <cell r="B764" t="str">
            <v>Conchiglie Rigate</v>
          </cell>
          <cell r="C764" t="str">
            <v>KG</v>
          </cell>
          <cell r="D764" t="str">
            <v>CBCF Fresh Fruit</v>
          </cell>
          <cell r="E764">
            <v>1</v>
          </cell>
          <cell r="F764">
            <v>1.3120000000000001</v>
          </cell>
        </row>
        <row r="765">
          <cell r="A765" t="str">
            <v>20-100001551</v>
          </cell>
          <cell r="B765" t="str">
            <v>Angel Hair (Capellini)</v>
          </cell>
          <cell r="C765" t="str">
            <v>KG</v>
          </cell>
          <cell r="D765" t="str">
            <v>CBCF Fresh Fruit</v>
          </cell>
          <cell r="E765">
            <v>1</v>
          </cell>
          <cell r="F765">
            <v>1.5909</v>
          </cell>
        </row>
        <row r="766">
          <cell r="A766" t="str">
            <v>20-100001552</v>
          </cell>
          <cell r="B766" t="str">
            <v>Ditalini</v>
          </cell>
          <cell r="C766" t="str">
            <v>KG</v>
          </cell>
          <cell r="D766" t="str">
            <v>CBCF Fresh Fruit</v>
          </cell>
          <cell r="E766">
            <v>1</v>
          </cell>
          <cell r="F766">
            <v>2.2052</v>
          </cell>
        </row>
        <row r="767">
          <cell r="A767" t="str">
            <v>20-100001553</v>
          </cell>
          <cell r="B767" t="str">
            <v>Elbow Large</v>
          </cell>
          <cell r="C767" t="str">
            <v>KG</v>
          </cell>
          <cell r="D767" t="str">
            <v>CBCF Fresh Fruit</v>
          </cell>
          <cell r="E767">
            <v>1</v>
          </cell>
          <cell r="F767">
            <v>1.3120000000000001</v>
          </cell>
        </row>
        <row r="768">
          <cell r="A768" t="str">
            <v>20-100001554</v>
          </cell>
          <cell r="B768" t="str">
            <v>Farfalle</v>
          </cell>
          <cell r="C768" t="str">
            <v>KG</v>
          </cell>
          <cell r="D768" t="str">
            <v>CBCF Fresh Fruit</v>
          </cell>
          <cell r="E768">
            <v>1</v>
          </cell>
          <cell r="F768">
            <v>1.6152</v>
          </cell>
        </row>
        <row r="769">
          <cell r="A769" t="str">
            <v>20-100001555</v>
          </cell>
          <cell r="B769" t="str">
            <v>Fettuccine Verdi (Spinach)</v>
          </cell>
          <cell r="C769" t="str">
            <v>KG</v>
          </cell>
          <cell r="D769" t="str">
            <v>CBCF Fresh Fruit</v>
          </cell>
          <cell r="E769">
            <v>1</v>
          </cell>
          <cell r="F769">
            <v>3.4157999999999999</v>
          </cell>
        </row>
        <row r="770">
          <cell r="A770" t="str">
            <v>20-100001556</v>
          </cell>
          <cell r="B770" t="str">
            <v>Foratini (Bucatini)</v>
          </cell>
          <cell r="C770" t="str">
            <v>KG</v>
          </cell>
          <cell r="D770" t="str">
            <v>CBCF Fresh Fruit</v>
          </cell>
          <cell r="E770">
            <v>1</v>
          </cell>
          <cell r="F770">
            <v>1.8863000000000001</v>
          </cell>
        </row>
        <row r="771">
          <cell r="A771" t="str">
            <v>20-100001557</v>
          </cell>
          <cell r="B771" t="str">
            <v>Fusilli (Rotelle)</v>
          </cell>
          <cell r="C771" t="str">
            <v>KG</v>
          </cell>
          <cell r="D771" t="str">
            <v>CBCF Fresh Fruit</v>
          </cell>
          <cell r="E771">
            <v>1</v>
          </cell>
          <cell r="F771">
            <v>1.3120000000000001</v>
          </cell>
        </row>
        <row r="772">
          <cell r="A772" t="str">
            <v>20-100001560</v>
          </cell>
          <cell r="B772" t="str">
            <v>Pappardelle</v>
          </cell>
          <cell r="C772" t="str">
            <v>KG</v>
          </cell>
          <cell r="D772" t="str">
            <v>CBCF Fresh Fruit</v>
          </cell>
          <cell r="E772">
            <v>1</v>
          </cell>
          <cell r="F772">
            <v>3.4178999999999999</v>
          </cell>
        </row>
        <row r="773">
          <cell r="A773" t="str">
            <v>20-100001561</v>
          </cell>
          <cell r="B773" t="str">
            <v>Linguine (Trenette)</v>
          </cell>
          <cell r="C773" t="str">
            <v>KG</v>
          </cell>
          <cell r="D773" t="str">
            <v>CBCF Fresh Fruit</v>
          </cell>
          <cell r="E773">
            <v>1</v>
          </cell>
          <cell r="F773">
            <v>1.3120000000000001</v>
          </cell>
        </row>
        <row r="774">
          <cell r="A774" t="str">
            <v>20-100001562</v>
          </cell>
          <cell r="B774" t="str">
            <v>Mostaccioli (Penne Lisce)</v>
          </cell>
          <cell r="C774" t="str">
            <v>KG</v>
          </cell>
          <cell r="D774" t="str">
            <v>CBCF Fresh Fruit</v>
          </cell>
          <cell r="E774">
            <v>1</v>
          </cell>
          <cell r="F774">
            <v>2.0099999999999998</v>
          </cell>
        </row>
        <row r="775">
          <cell r="A775" t="str">
            <v>20-100001563</v>
          </cell>
          <cell r="B775" t="str">
            <v>Orecchiette</v>
          </cell>
          <cell r="C775" t="str">
            <v>KG</v>
          </cell>
          <cell r="D775" t="str">
            <v>CBCF Fresh Fruit</v>
          </cell>
          <cell r="E775">
            <v>1</v>
          </cell>
          <cell r="F775">
            <v>1.8633</v>
          </cell>
        </row>
        <row r="776">
          <cell r="A776" t="str">
            <v>20-100001564</v>
          </cell>
          <cell r="B776" t="str">
            <v>Penne Rigate</v>
          </cell>
          <cell r="C776" t="str">
            <v>KG</v>
          </cell>
          <cell r="D776" t="str">
            <v>CBCF Fresh Fruit</v>
          </cell>
          <cell r="E776">
            <v>1</v>
          </cell>
          <cell r="F776">
            <v>1.3120000000000001</v>
          </cell>
        </row>
        <row r="777">
          <cell r="A777" t="str">
            <v>20-100001565</v>
          </cell>
          <cell r="B777" t="str">
            <v>Pipe Rigate (Large Elbow)</v>
          </cell>
          <cell r="C777" t="str">
            <v>KG</v>
          </cell>
          <cell r="D777" t="str">
            <v>CBCF Fresh Fruit</v>
          </cell>
          <cell r="E777">
            <v>1</v>
          </cell>
          <cell r="F777">
            <v>1.3120000000000001</v>
          </cell>
        </row>
        <row r="778">
          <cell r="A778" t="str">
            <v>20-100001566</v>
          </cell>
          <cell r="B778" t="str">
            <v>Paglia E Fieno</v>
          </cell>
          <cell r="C778" t="str">
            <v>KG</v>
          </cell>
          <cell r="D778" t="str">
            <v>CBCF Fresh Fruit</v>
          </cell>
          <cell r="E778">
            <v>1</v>
          </cell>
          <cell r="F778">
            <v>2.7336</v>
          </cell>
        </row>
        <row r="779">
          <cell r="A779" t="str">
            <v>20-100001567</v>
          </cell>
          <cell r="B779" t="str">
            <v>Sedanini (Rigatini)</v>
          </cell>
          <cell r="C779" t="str">
            <v>KG</v>
          </cell>
          <cell r="D779" t="str">
            <v>CBCF Fresh Fruit</v>
          </cell>
          <cell r="E779">
            <v>1</v>
          </cell>
          <cell r="F779">
            <v>1.3120000000000001</v>
          </cell>
        </row>
        <row r="780">
          <cell r="A780" t="str">
            <v>20-100001568</v>
          </cell>
          <cell r="B780" t="str">
            <v>Spaghettini</v>
          </cell>
          <cell r="C780" t="str">
            <v>KG</v>
          </cell>
          <cell r="D780" t="str">
            <v>CBCF Fresh Fruit</v>
          </cell>
          <cell r="E780">
            <v>1</v>
          </cell>
          <cell r="F780">
            <v>1.8767</v>
          </cell>
        </row>
        <row r="781">
          <cell r="A781" t="str">
            <v>20-100001569</v>
          </cell>
          <cell r="B781" t="str">
            <v>Spaghetti</v>
          </cell>
          <cell r="C781" t="str">
            <v>KG</v>
          </cell>
          <cell r="D781" t="str">
            <v>CBCF Fresh Fruit</v>
          </cell>
          <cell r="E781">
            <v>1</v>
          </cell>
          <cell r="F781">
            <v>1.3120000000000001</v>
          </cell>
        </row>
        <row r="782">
          <cell r="A782" t="str">
            <v>20-100001570</v>
          </cell>
          <cell r="B782" t="str">
            <v>Alphabet Pasta</v>
          </cell>
          <cell r="C782" t="str">
            <v>KG</v>
          </cell>
          <cell r="D782" t="str">
            <v>CBCF Fresh Fruit</v>
          </cell>
          <cell r="E782">
            <v>1</v>
          </cell>
          <cell r="F782">
            <v>3.5567000000000002</v>
          </cell>
        </row>
        <row r="783">
          <cell r="A783" t="str">
            <v>20-100001571</v>
          </cell>
          <cell r="B783" t="str">
            <v>Tricolor Pasta (Fusilli)</v>
          </cell>
          <cell r="C783" t="str">
            <v>KG</v>
          </cell>
          <cell r="D783" t="str">
            <v>CBCF Fresh Fruit</v>
          </cell>
          <cell r="E783">
            <v>1</v>
          </cell>
          <cell r="F783">
            <v>1.6321000000000001</v>
          </cell>
        </row>
        <row r="784">
          <cell r="A784" t="str">
            <v>20-100001572</v>
          </cell>
          <cell r="B784" t="str">
            <v>Fettuccine Egg</v>
          </cell>
          <cell r="C784" t="str">
            <v>KG</v>
          </cell>
          <cell r="D784" t="str">
            <v>CBCF Fresh Fruit</v>
          </cell>
          <cell r="E784">
            <v>1</v>
          </cell>
          <cell r="F784">
            <v>3.4177</v>
          </cell>
        </row>
        <row r="785">
          <cell r="A785" t="str">
            <v>20-100001574</v>
          </cell>
          <cell r="B785" t="str">
            <v>Taglierini Egg</v>
          </cell>
          <cell r="C785" t="str">
            <v>KG</v>
          </cell>
          <cell r="D785" t="str">
            <v>CBCF Fresh Fruit</v>
          </cell>
          <cell r="E785">
            <v>1</v>
          </cell>
          <cell r="F785">
            <v>3.4178999999999999</v>
          </cell>
        </row>
        <row r="786">
          <cell r="A786" t="str">
            <v>20-100001575</v>
          </cell>
          <cell r="B786" t="str">
            <v>Wagon Wheels</v>
          </cell>
          <cell r="C786" t="str">
            <v>KG</v>
          </cell>
          <cell r="D786" t="str">
            <v>CBCF Fresh Fruit</v>
          </cell>
          <cell r="E786">
            <v>1</v>
          </cell>
          <cell r="F786">
            <v>1.3120000000000001</v>
          </cell>
        </row>
        <row r="787">
          <cell r="A787" t="str">
            <v>20-100001576</v>
          </cell>
          <cell r="B787" t="str">
            <v>Chinese Noodles #10</v>
          </cell>
          <cell r="C787" t="str">
            <v>EA</v>
          </cell>
          <cell r="D787" t="str">
            <v>CBCF Fresh Fruit</v>
          </cell>
          <cell r="E787">
            <v>1</v>
          </cell>
          <cell r="F787">
            <v>7.7713000000000001</v>
          </cell>
        </row>
        <row r="788">
          <cell r="A788" t="str">
            <v>20-100001577</v>
          </cell>
          <cell r="B788" t="str">
            <v>Rice Noodles (Glass) Dried 8.8 Oz</v>
          </cell>
          <cell r="C788" t="str">
            <v>EA</v>
          </cell>
          <cell r="D788" t="str">
            <v>CBCF Fresh Fruit</v>
          </cell>
          <cell r="E788">
            <v>1</v>
          </cell>
          <cell r="F788">
            <v>0.72219999999999995</v>
          </cell>
        </row>
        <row r="789">
          <cell r="A789" t="str">
            <v>20-100001578</v>
          </cell>
          <cell r="B789" t="str">
            <v>Rice Noodles Flat</v>
          </cell>
          <cell r="C789" t="str">
            <v>KG</v>
          </cell>
          <cell r="D789" t="str">
            <v>CBCF Fresh Fruit</v>
          </cell>
          <cell r="E789">
            <v>1</v>
          </cell>
          <cell r="F789">
            <v>1.9908999999999999</v>
          </cell>
        </row>
        <row r="790">
          <cell r="A790" t="str">
            <v>20-100001579</v>
          </cell>
          <cell r="B790" t="str">
            <v>ICE BLOCKS FOR CARVING 300Lb (44" H x 21.5" W x 10" THICK)</v>
          </cell>
          <cell r="C790" t="str">
            <v>EA</v>
          </cell>
          <cell r="D790" t="str">
            <v>CBCF Frozen Meat</v>
          </cell>
          <cell r="E790">
            <v>1</v>
          </cell>
          <cell r="F790">
            <v>37.299999999999997</v>
          </cell>
        </row>
        <row r="791">
          <cell r="A791" t="str">
            <v>20-100001580</v>
          </cell>
          <cell r="B791" t="str">
            <v>Kosher Meal - Beef Jardinaire</v>
          </cell>
          <cell r="C791" t="str">
            <v>EA</v>
          </cell>
          <cell r="D791" t="str">
            <v>CBCF Frozen Vegetable</v>
          </cell>
          <cell r="E791">
            <v>1</v>
          </cell>
          <cell r="F791">
            <v>6.2</v>
          </cell>
        </row>
        <row r="792">
          <cell r="A792" t="str">
            <v>20-100001581</v>
          </cell>
          <cell r="B792" t="str">
            <v>Kosher Meal - Goulash</v>
          </cell>
          <cell r="C792" t="str">
            <v>EA</v>
          </cell>
          <cell r="D792" t="str">
            <v>CBCF Frozen Vegetable</v>
          </cell>
          <cell r="E792">
            <v>1</v>
          </cell>
          <cell r="F792">
            <v>6</v>
          </cell>
        </row>
        <row r="793">
          <cell r="A793" t="str">
            <v>20-100001582</v>
          </cell>
          <cell r="B793" t="str">
            <v>Kosher Meal - Pot Roast</v>
          </cell>
          <cell r="C793" t="str">
            <v>EA</v>
          </cell>
          <cell r="D793" t="str">
            <v>CBCF Frozen Vegetable</v>
          </cell>
          <cell r="E793">
            <v>1</v>
          </cell>
          <cell r="F793">
            <v>6.2</v>
          </cell>
        </row>
        <row r="794">
          <cell r="A794" t="str">
            <v>20-100001583</v>
          </cell>
          <cell r="B794" t="str">
            <v>Kosher Meal - Roast Chicken</v>
          </cell>
          <cell r="C794" t="str">
            <v>EA</v>
          </cell>
          <cell r="D794" t="str">
            <v>CBCF Frozen Vegetable</v>
          </cell>
          <cell r="E794">
            <v>1</v>
          </cell>
          <cell r="F794">
            <v>6</v>
          </cell>
        </row>
        <row r="795">
          <cell r="A795" t="str">
            <v>20-100001584</v>
          </cell>
          <cell r="B795" t="str">
            <v>Kosher Meal - Roast Turkey</v>
          </cell>
          <cell r="C795" t="str">
            <v>EA</v>
          </cell>
          <cell r="D795" t="str">
            <v>CBCF Frozen Vegetable</v>
          </cell>
          <cell r="E795">
            <v>1</v>
          </cell>
          <cell r="F795">
            <v>6</v>
          </cell>
        </row>
        <row r="796">
          <cell r="A796" t="str">
            <v>20-100001585</v>
          </cell>
          <cell r="B796" t="str">
            <v>Kosher Meal - Braised Veal In Mushroom Gravy</v>
          </cell>
          <cell r="C796" t="str">
            <v>EA</v>
          </cell>
          <cell r="D796" t="str">
            <v>CBCF Frozen Vegetable</v>
          </cell>
          <cell r="E796">
            <v>1</v>
          </cell>
          <cell r="F796">
            <v>6.9832999999999998</v>
          </cell>
        </row>
        <row r="797">
          <cell r="A797" t="str">
            <v>20-100001586</v>
          </cell>
          <cell r="B797" t="str">
            <v>Kosher Meal - Salmon Fillet</v>
          </cell>
          <cell r="C797" t="str">
            <v>EA</v>
          </cell>
          <cell r="D797" t="str">
            <v>CBCF Frozen Vegetable</v>
          </cell>
          <cell r="E797">
            <v>1</v>
          </cell>
          <cell r="F797">
            <v>8.25</v>
          </cell>
        </row>
        <row r="798">
          <cell r="A798" t="str">
            <v>20-100001587</v>
          </cell>
          <cell r="B798" t="str">
            <v>Kosher Meal - Boiled Chicken In The Pot</v>
          </cell>
          <cell r="C798" t="str">
            <v>EA</v>
          </cell>
          <cell r="D798" t="str">
            <v>CBCF Frozen Vegetable</v>
          </cell>
          <cell r="E798">
            <v>1</v>
          </cell>
          <cell r="F798">
            <v>7.0186000000000002</v>
          </cell>
        </row>
        <row r="799">
          <cell r="A799" t="str">
            <v>20-100001588</v>
          </cell>
          <cell r="B799" t="str">
            <v>Kosher Meal - Roast Prime Rib</v>
          </cell>
          <cell r="C799" t="str">
            <v>EA</v>
          </cell>
          <cell r="D799" t="str">
            <v>CBCF Frozen Vegetable</v>
          </cell>
          <cell r="E799">
            <v>1</v>
          </cell>
          <cell r="F799">
            <v>6.2</v>
          </cell>
        </row>
        <row r="800">
          <cell r="A800" t="str">
            <v>20-100001589</v>
          </cell>
          <cell r="B800" t="str">
            <v>Kosher Meal - Vegetarian Stuffed Cabbage</v>
          </cell>
          <cell r="C800" t="str">
            <v>EA</v>
          </cell>
          <cell r="D800" t="str">
            <v>CBCF Frozen Vegetable</v>
          </cell>
          <cell r="E800">
            <v>1</v>
          </cell>
          <cell r="F800">
            <v>5.8</v>
          </cell>
        </row>
        <row r="801">
          <cell r="A801" t="str">
            <v>20-100001590</v>
          </cell>
          <cell r="B801" t="str">
            <v>Kosher Meal - Salisbury Steak</v>
          </cell>
          <cell r="C801" t="str">
            <v>EA</v>
          </cell>
          <cell r="D801" t="str">
            <v>CBCF Frozen Vegetable</v>
          </cell>
          <cell r="E801">
            <v>1</v>
          </cell>
          <cell r="F801">
            <v>6.1</v>
          </cell>
        </row>
        <row r="802">
          <cell r="A802" t="str">
            <v>20-100001592</v>
          </cell>
          <cell r="B802" t="str">
            <v>LAMB LOVE BOAT RACK SPLIT, CFO, CAP REMOVED 3.5 IN WING NAMP #204B 20 OZ UP</v>
          </cell>
          <cell r="C802" t="str">
            <v>KG</v>
          </cell>
          <cell r="D802" t="str">
            <v>CBCF Frozen Meat</v>
          </cell>
          <cell r="E802">
            <v>1</v>
          </cell>
          <cell r="F802">
            <v>18.998699999999999</v>
          </cell>
        </row>
        <row r="803">
          <cell r="A803" t="str">
            <v>20-100001593</v>
          </cell>
          <cell r="B803" t="str">
            <v>LAMB LOIN SPLIT TRIMMED NAMP #232</v>
          </cell>
          <cell r="C803" t="str">
            <v>KG</v>
          </cell>
          <cell r="D803" t="str">
            <v>CBCF Frozen Meat</v>
          </cell>
          <cell r="E803">
            <v>1</v>
          </cell>
          <cell r="F803">
            <v>7.4960000000000004</v>
          </cell>
        </row>
        <row r="804">
          <cell r="A804" t="str">
            <v>20-100001594</v>
          </cell>
          <cell r="B804" t="str">
            <v>LAMB LEG SPLIT BONE IN TROTTER OFF NAMP #233A</v>
          </cell>
          <cell r="C804" t="str">
            <v>KG</v>
          </cell>
          <cell r="D804" t="str">
            <v>CBCF Frozen Meat</v>
          </cell>
          <cell r="E804">
            <v>1</v>
          </cell>
          <cell r="F804">
            <v>6.4537000000000004</v>
          </cell>
        </row>
        <row r="805">
          <cell r="A805" t="str">
            <v>20-100001595</v>
          </cell>
          <cell r="B805" t="str">
            <v>Lamb Foreshank NAMP#210</v>
          </cell>
          <cell r="C805" t="str">
            <v>KG</v>
          </cell>
          <cell r="D805" t="str">
            <v>CBCF Frozen Meat</v>
          </cell>
          <cell r="E805">
            <v>1</v>
          </cell>
          <cell r="F805">
            <v>6.3528000000000002</v>
          </cell>
        </row>
        <row r="806">
          <cell r="A806" t="str">
            <v>20-100001600</v>
          </cell>
          <cell r="B806" t="str">
            <v>Butter Unsalted Aa 1 Lb (454 Gm)</v>
          </cell>
          <cell r="C806" t="str">
            <v>KG</v>
          </cell>
          <cell r="D806" t="str">
            <v>CBCF Dairy C</v>
          </cell>
          <cell r="E806">
            <v>1</v>
          </cell>
          <cell r="F806">
            <v>6.1520999999999999</v>
          </cell>
        </row>
        <row r="807">
          <cell r="A807" t="str">
            <v>20-100001603</v>
          </cell>
          <cell r="B807" t="str">
            <v>Butter Rosettes 1% Salted Individual 10 Gram Unwrapped</v>
          </cell>
          <cell r="C807" t="str">
            <v>KG</v>
          </cell>
          <cell r="D807" t="str">
            <v>CBCF Ice Cream</v>
          </cell>
          <cell r="E807">
            <v>1</v>
          </cell>
          <cell r="F807">
            <v>8.7761999999999993</v>
          </cell>
        </row>
        <row r="808">
          <cell r="A808" t="str">
            <v>20-100001604</v>
          </cell>
          <cell r="B808" t="str">
            <v>Margarine Yellow Oleo 1 Lb 100% Veg</v>
          </cell>
          <cell r="C808" t="str">
            <v>KG</v>
          </cell>
          <cell r="D808" t="str">
            <v>CBCF Dairy C</v>
          </cell>
          <cell r="E808">
            <v>1</v>
          </cell>
          <cell r="F808">
            <v>1.5437000000000001</v>
          </cell>
        </row>
        <row r="809">
          <cell r="A809" t="str">
            <v>20-100001607</v>
          </cell>
          <cell r="B809" t="str">
            <v>Oil Olive Oil Extra Virgin</v>
          </cell>
          <cell r="C809" t="str">
            <v>LT</v>
          </cell>
          <cell r="D809" t="str">
            <v>CBCF Dry A</v>
          </cell>
          <cell r="E809">
            <v>1</v>
          </cell>
          <cell r="F809">
            <v>4.0758000000000001</v>
          </cell>
        </row>
        <row r="810">
          <cell r="A810" t="str">
            <v>20-100001608</v>
          </cell>
          <cell r="B810" t="str">
            <v>Oil Vegetable Trans Fat Free Flashpoint must be &gt;600 Degree F/315 Degree C</v>
          </cell>
          <cell r="C810" t="str">
            <v>LT</v>
          </cell>
          <cell r="D810" t="str">
            <v>CBCF Dry A</v>
          </cell>
          <cell r="E810">
            <v>1</v>
          </cell>
          <cell r="F810">
            <v>1.0150999999999999</v>
          </cell>
        </row>
        <row r="811">
          <cell r="A811" t="str">
            <v>20-100001609</v>
          </cell>
          <cell r="B811" t="str">
            <v>OIL COOKING/FRYING SHORTENING 50 LB CUBE TRANS FAT FREE</v>
          </cell>
          <cell r="C811" t="str">
            <v>KG</v>
          </cell>
          <cell r="D811" t="str">
            <v>CBCF Dry A</v>
          </cell>
          <cell r="E811">
            <v>1</v>
          </cell>
          <cell r="F811">
            <v>1.4598</v>
          </cell>
        </row>
        <row r="812">
          <cell r="A812" t="str">
            <v>20-100001612</v>
          </cell>
          <cell r="B812" t="str">
            <v>Yeast Dry SAF Brand</v>
          </cell>
          <cell r="C812" t="str">
            <v>KG</v>
          </cell>
          <cell r="D812" t="str">
            <v>CBCF Dry A</v>
          </cell>
          <cell r="E812">
            <v>1</v>
          </cell>
          <cell r="F812">
            <v>4.5423999999999998</v>
          </cell>
        </row>
        <row r="813">
          <cell r="A813" t="str">
            <v>20-100001613</v>
          </cell>
          <cell r="B813" t="str">
            <v>Margarine Croissant/Pastry Trans Fat Free</v>
          </cell>
          <cell r="C813" t="str">
            <v>KG</v>
          </cell>
          <cell r="D813" t="str">
            <v>CBCF Dairy C</v>
          </cell>
          <cell r="E813">
            <v>1</v>
          </cell>
          <cell r="F813">
            <v>2.0817999999999999</v>
          </cell>
        </row>
        <row r="814">
          <cell r="A814" t="str">
            <v>20-100001614</v>
          </cell>
          <cell r="B814" t="str">
            <v>Pork Leg Bone In 20-26 lbs NAMP401 Range C Fat  1.75``</v>
          </cell>
          <cell r="C814" t="str">
            <v>KG</v>
          </cell>
          <cell r="D814" t="str">
            <v>CBCF Frozen Meat</v>
          </cell>
          <cell r="E814">
            <v>1</v>
          </cell>
          <cell r="F814">
            <v>1.8062</v>
          </cell>
        </row>
        <row r="815">
          <cell r="A815" t="str">
            <v>20-100001615</v>
          </cell>
          <cell r="B815" t="str">
            <v>Pork Loin Center Cut Bone In, 11 Rib NAMP 412C</v>
          </cell>
          <cell r="C815" t="str">
            <v>KG</v>
          </cell>
          <cell r="D815" t="str">
            <v>CBCF Frozen Meat</v>
          </cell>
          <cell r="E815">
            <v>1</v>
          </cell>
          <cell r="F815">
            <v>3.1938</v>
          </cell>
        </row>
        <row r="816">
          <cell r="A816" t="str">
            <v>20-100001616</v>
          </cell>
          <cell r="B816" t="str">
            <v>Pork Tenderloin 1.5 lb Down Trimmed Free of Fat NAMP415</v>
          </cell>
          <cell r="C816" t="str">
            <v>KG</v>
          </cell>
          <cell r="D816" t="str">
            <v>CBCF Frozen Meat</v>
          </cell>
          <cell r="E816">
            <v>1</v>
          </cell>
          <cell r="F816">
            <v>4.6035000000000004</v>
          </cell>
        </row>
        <row r="817">
          <cell r="A817" t="str">
            <v>20-100001617</v>
          </cell>
          <cell r="B817" t="str">
            <v>Pork Spareribs 2-5 lbs Down, St. Louis Style NAMP 416A</v>
          </cell>
          <cell r="C817" t="str">
            <v>KG</v>
          </cell>
          <cell r="D817" t="str">
            <v>CBCF Frozen Meat</v>
          </cell>
          <cell r="E817">
            <v>1</v>
          </cell>
          <cell r="F817">
            <v>4.1630000000000003</v>
          </cell>
        </row>
        <row r="818">
          <cell r="A818" t="str">
            <v>20-100001618</v>
          </cell>
          <cell r="B818" t="str">
            <v>Pork Suckling Pig 8-10 Kg Grade US No.1 NAMP 400A</v>
          </cell>
          <cell r="C818" t="str">
            <v>KG</v>
          </cell>
          <cell r="D818" t="str">
            <v>CBCF Frozen Meat</v>
          </cell>
          <cell r="E818">
            <v>1</v>
          </cell>
          <cell r="F818">
            <v>6.2115</v>
          </cell>
        </row>
        <row r="819">
          <cell r="A819" t="str">
            <v>20-100001620</v>
          </cell>
          <cell r="B819" t="str">
            <v>Pork Shoulder Hocks NAMP 417</v>
          </cell>
          <cell r="C819" t="str">
            <v>KG</v>
          </cell>
          <cell r="D819" t="str">
            <v>CBCF Frozen Meat</v>
          </cell>
          <cell r="E819">
            <v>1</v>
          </cell>
          <cell r="F819">
            <v>1.63</v>
          </cell>
        </row>
        <row r="820">
          <cell r="A820" t="str">
            <v>20-100001622</v>
          </cell>
          <cell r="B820" t="str">
            <v>Pork Loin Boneless Center Cut Strap-Off NAMP 412 E</v>
          </cell>
          <cell r="C820" t="str">
            <v>KG</v>
          </cell>
          <cell r="D820" t="str">
            <v>CBCF Frozen Meat</v>
          </cell>
          <cell r="E820">
            <v>1</v>
          </cell>
          <cell r="F820">
            <v>2.9075000000000002</v>
          </cell>
        </row>
        <row r="821">
          <cell r="A821" t="str">
            <v>20-100001623</v>
          </cell>
          <cell r="B821" t="str">
            <v>Pork Canadian Style Bacon Cured Smoked Unsliced 5-7lb NAMP 550</v>
          </cell>
          <cell r="C821" t="str">
            <v>KG</v>
          </cell>
          <cell r="D821" t="str">
            <v>CBCF Frozen Meat</v>
          </cell>
          <cell r="E821">
            <v>1</v>
          </cell>
          <cell r="F821">
            <v>5.1981999999999999</v>
          </cell>
        </row>
        <row r="822">
          <cell r="A822" t="str">
            <v>20-100001624</v>
          </cell>
          <cell r="B822" t="str">
            <v>Pork Bacon Sliced, Cured Smokd,18/22 Laidout Not &gt;10.75`NAMP539  Streaky No Rind</v>
          </cell>
          <cell r="C822" t="str">
            <v>KG</v>
          </cell>
          <cell r="D822" t="str">
            <v>CBCF Frozen Meat</v>
          </cell>
          <cell r="E822">
            <v>1</v>
          </cell>
          <cell r="F822">
            <v>5.8213999999999997</v>
          </cell>
        </row>
        <row r="823">
          <cell r="A823" t="str">
            <v>20-100001625</v>
          </cell>
          <cell r="B823" t="str">
            <v>Pork Ham Pullman 4x6 Natural Juice NAMP 508</v>
          </cell>
          <cell r="C823" t="str">
            <v>KG</v>
          </cell>
          <cell r="D823" t="str">
            <v>CBCF Dairy C</v>
          </cell>
          <cell r="E823">
            <v>1</v>
          </cell>
          <cell r="F823">
            <v>4.5594999999999999</v>
          </cell>
        </row>
        <row r="824">
          <cell r="A824" t="str">
            <v>20-100001626</v>
          </cell>
          <cell r="B824" t="str">
            <v>Pork Ham Pit Boneless 14-16 Lb Farmland #128590</v>
          </cell>
          <cell r="C824" t="str">
            <v>KG</v>
          </cell>
          <cell r="D824" t="str">
            <v>CBCF Frozen Meat</v>
          </cell>
          <cell r="E824">
            <v>1</v>
          </cell>
          <cell r="F824">
            <v>5.1542000000000003</v>
          </cell>
        </row>
        <row r="825">
          <cell r="A825" t="str">
            <v>20-100001627</v>
          </cell>
          <cell r="B825" t="str">
            <v>Pork Ham Tavern Oval 6-8 Lb Farmland #128440</v>
          </cell>
          <cell r="C825" t="str">
            <v>KG</v>
          </cell>
          <cell r="D825" t="str">
            <v>CBCF Frozen Meat</v>
          </cell>
          <cell r="E825">
            <v>1</v>
          </cell>
          <cell r="F825">
            <v>5.1761999999999997</v>
          </cell>
        </row>
        <row r="826">
          <cell r="A826" t="str">
            <v>20-100001628</v>
          </cell>
          <cell r="B826" t="str">
            <v>Sausage Pork Bratwurst Cooked Natural Casing 6/1</v>
          </cell>
          <cell r="C826" t="str">
            <v>KG</v>
          </cell>
          <cell r="D826" t="str">
            <v>CBCF Frozen Meat</v>
          </cell>
          <cell r="E826">
            <v>1</v>
          </cell>
          <cell r="F826">
            <v>5</v>
          </cell>
        </row>
        <row r="827">
          <cell r="A827" t="str">
            <v>20-100001629</v>
          </cell>
          <cell r="B827" t="str">
            <v>Sausage Pork Breakfast English Style Banger</v>
          </cell>
          <cell r="C827" t="str">
            <v>KG</v>
          </cell>
          <cell r="D827" t="str">
            <v>CBCF Frozen Meat</v>
          </cell>
          <cell r="E827">
            <v>1</v>
          </cell>
          <cell r="F827">
            <v>4.2511000000000001</v>
          </cell>
        </row>
        <row r="828">
          <cell r="A828" t="str">
            <v>20-100001631</v>
          </cell>
          <cell r="B828" t="str">
            <v>Sausage All Beef Frankfurters 4/1 Farmland Gold Medal #910957</v>
          </cell>
          <cell r="C828" t="str">
            <v>KG</v>
          </cell>
          <cell r="D828" t="str">
            <v>CBCF Frozen Meat</v>
          </cell>
          <cell r="E828">
            <v>1</v>
          </cell>
          <cell r="F828">
            <v>4.3103999999999996</v>
          </cell>
        </row>
        <row r="829">
          <cell r="A829" t="str">
            <v>20-100001632</v>
          </cell>
          <cell r="B829" t="str">
            <v>Sausage Knockwurst Skinless All Beef 4/Lb</v>
          </cell>
          <cell r="C829" t="str">
            <v>KG</v>
          </cell>
          <cell r="D829" t="str">
            <v>CBCF Frozen Meat</v>
          </cell>
          <cell r="E829">
            <v>1</v>
          </cell>
          <cell r="F829">
            <v>5</v>
          </cell>
        </row>
        <row r="830">
          <cell r="A830" t="str">
            <v>20-100001633</v>
          </cell>
          <cell r="B830" t="str">
            <v>Sausage Pork Links Breakfast Style Skin On, 60% Lean  16/1 Frmlnd Silv #131097</v>
          </cell>
          <cell r="C830" t="str">
            <v>KG</v>
          </cell>
          <cell r="D830" t="str">
            <v>CBCF Frozen Meat</v>
          </cell>
          <cell r="E830">
            <v>1</v>
          </cell>
          <cell r="F830">
            <v>4.3171999999999997</v>
          </cell>
        </row>
        <row r="831">
          <cell r="A831" t="str">
            <v>20-100001634</v>
          </cell>
          <cell r="B831" t="str">
            <v>Sausage Pork Coppa, Dry Sweet Cured (Bondiola) San Daniele #20920</v>
          </cell>
          <cell r="C831" t="str">
            <v>KG</v>
          </cell>
          <cell r="D831" t="str">
            <v>CBCF Dairy C</v>
          </cell>
          <cell r="E831">
            <v>1</v>
          </cell>
          <cell r="F831">
            <v>15.837</v>
          </cell>
        </row>
        <row r="832">
          <cell r="A832" t="str">
            <v>20-100001635</v>
          </cell>
          <cell r="B832" t="str">
            <v>Sausage Pork Mortadella Classica, Natural Casing w/Pistachios San Daniele #10314</v>
          </cell>
          <cell r="C832" t="str">
            <v>KG</v>
          </cell>
          <cell r="D832" t="str">
            <v>CBCF Dairy C</v>
          </cell>
          <cell r="E832">
            <v>1</v>
          </cell>
          <cell r="F832">
            <v>5.2423000000000002</v>
          </cell>
        </row>
        <row r="833">
          <cell r="A833" t="str">
            <v>20-100001636</v>
          </cell>
          <cell r="B833" t="str">
            <v>Prosciutto Crudo (Parma Ham) Aged 14 Months Min. 10lbs San Daniele Gold #10105</v>
          </cell>
          <cell r="C833" t="str">
            <v>KG</v>
          </cell>
          <cell r="D833" t="str">
            <v>CBCF Dairy C</v>
          </cell>
          <cell r="E833">
            <v>1</v>
          </cell>
          <cell r="F833">
            <v>9.6476000000000006</v>
          </cell>
        </row>
        <row r="834">
          <cell r="A834" t="str">
            <v>20-100001637</v>
          </cell>
          <cell r="B834" t="str">
            <v>Prosciutto Cotto (Cooked Ham) San Daniele Jambon De Paris #21415</v>
          </cell>
          <cell r="C834" t="str">
            <v>KG</v>
          </cell>
          <cell r="D834" t="str">
            <v>CBCF Dairy C</v>
          </cell>
          <cell r="E834">
            <v>1</v>
          </cell>
          <cell r="F834">
            <v>5.1981999999999999</v>
          </cell>
        </row>
        <row r="835">
          <cell r="A835" t="str">
            <v>20-100001639</v>
          </cell>
          <cell r="B835" t="str">
            <v>Sausage Pork Luganega</v>
          </cell>
          <cell r="C835" t="str">
            <v>KG</v>
          </cell>
          <cell r="D835" t="str">
            <v>CBCF Frozen Meat</v>
          </cell>
          <cell r="E835">
            <v>1</v>
          </cell>
          <cell r="F835">
            <v>5.3305999999999996</v>
          </cell>
        </row>
        <row r="836">
          <cell r="A836" t="str">
            <v>20-100001640</v>
          </cell>
          <cell r="B836" t="str">
            <v>Pork Salami Milano Coarse San Daniele #20868</v>
          </cell>
          <cell r="C836" t="str">
            <v>KG</v>
          </cell>
          <cell r="D836" t="str">
            <v>CBCF Dairy C</v>
          </cell>
          <cell r="E836">
            <v>1</v>
          </cell>
          <cell r="F836">
            <v>8.5986999999999991</v>
          </cell>
        </row>
        <row r="837">
          <cell r="A837" t="str">
            <v>20-100001641</v>
          </cell>
          <cell r="B837" t="str">
            <v>Pork Salami Cooked</v>
          </cell>
          <cell r="C837" t="str">
            <v>KG</v>
          </cell>
          <cell r="D837" t="str">
            <v>CBCF Dairy C</v>
          </cell>
          <cell r="E837">
            <v>1</v>
          </cell>
          <cell r="F837">
            <v>4.0749000000000004</v>
          </cell>
        </row>
        <row r="838">
          <cell r="A838" t="str">
            <v>20-100001642</v>
          </cell>
          <cell r="B838" t="str">
            <v>Sausage Pork Italian Mild Rope All Pork No Soy</v>
          </cell>
          <cell r="C838" t="str">
            <v>KG</v>
          </cell>
          <cell r="D838" t="str">
            <v>CBCF Frozen Meat</v>
          </cell>
          <cell r="E838">
            <v>1</v>
          </cell>
          <cell r="F838">
            <v>4.2290999999999999</v>
          </cell>
        </row>
        <row r="839">
          <cell r="A839" t="str">
            <v>20-100001643</v>
          </cell>
          <cell r="B839" t="str">
            <v>Pork Pepperoni For Pizza Sliced, All Pork No Soy 18/22/OZ</v>
          </cell>
          <cell r="C839" t="str">
            <v>KG</v>
          </cell>
          <cell r="D839" t="str">
            <v>CBCF Ice Cream</v>
          </cell>
          <cell r="E839">
            <v>1</v>
          </cell>
          <cell r="F839">
            <v>5.1761999999999997</v>
          </cell>
        </row>
        <row r="840">
          <cell r="A840" t="str">
            <v>20-100001645</v>
          </cell>
          <cell r="B840" t="str">
            <v>Sausage Pork Cotechino (Senza Astuccio)</v>
          </cell>
          <cell r="C840" t="str">
            <v>KG</v>
          </cell>
          <cell r="D840" t="str">
            <v>CBCF Frozen Meat</v>
          </cell>
          <cell r="E840">
            <v>1</v>
          </cell>
          <cell r="F840">
            <v>11.4664</v>
          </cell>
        </row>
        <row r="841">
          <cell r="A841" t="str">
            <v>20-100001647</v>
          </cell>
          <cell r="B841" t="str">
            <v>Sausage Pork Polish 5/1 Farmland #135297</v>
          </cell>
          <cell r="C841" t="str">
            <v>KG</v>
          </cell>
          <cell r="D841" t="str">
            <v>CBCF Frozen Meat</v>
          </cell>
          <cell r="E841">
            <v>1</v>
          </cell>
          <cell r="F841">
            <v>4.3171999999999997</v>
          </cell>
        </row>
        <row r="842">
          <cell r="A842" t="str">
            <v>20-100001648</v>
          </cell>
          <cell r="B842" t="str">
            <v>Pork Center Loin Bone In Cured and Smoked, Center Cut NAMP 547</v>
          </cell>
          <cell r="C842" t="str">
            <v>KG</v>
          </cell>
          <cell r="D842" t="str">
            <v>CBCF Frozen Meat</v>
          </cell>
          <cell r="E842">
            <v>1</v>
          </cell>
          <cell r="F842">
            <v>4.5815000000000001</v>
          </cell>
        </row>
        <row r="843">
          <cell r="A843" t="str">
            <v>20-100001650</v>
          </cell>
          <cell r="B843" t="str">
            <v>Sausage Pork Andouille 4/1 Cooked and Smoked</v>
          </cell>
          <cell r="C843" t="str">
            <v>KG</v>
          </cell>
          <cell r="D843" t="str">
            <v>CBCF Frozen Meat</v>
          </cell>
          <cell r="E843">
            <v>1</v>
          </cell>
          <cell r="F843">
            <v>6.3285999999999998</v>
          </cell>
        </row>
        <row r="844">
          <cell r="A844" t="str">
            <v>20-100001651</v>
          </cell>
          <cell r="B844" t="str">
            <v>Pork Back Bacon Smoked Sliced</v>
          </cell>
          <cell r="C844" t="str">
            <v>KG</v>
          </cell>
          <cell r="D844" t="str">
            <v>CBCF Frozen Meat</v>
          </cell>
          <cell r="E844">
            <v>1</v>
          </cell>
          <cell r="F844">
            <v>6.6959999999999997</v>
          </cell>
        </row>
        <row r="845">
          <cell r="A845" t="str">
            <v>20-100001652</v>
          </cell>
          <cell r="B845" t="str">
            <v>Bresaola (Air Cured Beef)</v>
          </cell>
          <cell r="C845" t="str">
            <v>KG</v>
          </cell>
          <cell r="D845" t="str">
            <v>CBCF Dairy C</v>
          </cell>
          <cell r="E845">
            <v>1</v>
          </cell>
          <cell r="F845">
            <v>28.215900000000001</v>
          </cell>
        </row>
        <row r="846">
          <cell r="A846" t="str">
            <v>20-100001653</v>
          </cell>
          <cell r="B846" t="str">
            <v>Pate Liver With Green Peppercorns</v>
          </cell>
          <cell r="C846" t="str">
            <v>KG</v>
          </cell>
          <cell r="D846" t="str">
            <v>CBCF Frozen Vegetable</v>
          </cell>
          <cell r="E846">
            <v>1</v>
          </cell>
          <cell r="F846">
            <v>9.3612000000000002</v>
          </cell>
        </row>
        <row r="847">
          <cell r="A847" t="str">
            <v>20-100001654</v>
          </cell>
          <cell r="B847" t="str">
            <v>Pate Liver With Mushrooms Coarse</v>
          </cell>
          <cell r="C847" t="str">
            <v>KG</v>
          </cell>
          <cell r="D847" t="str">
            <v>CBCF Frozen Vegetable</v>
          </cell>
          <cell r="E847">
            <v>1</v>
          </cell>
          <cell r="F847">
            <v>9.5815000000000001</v>
          </cell>
        </row>
        <row r="848">
          <cell r="A848" t="str">
            <v>20-100001655</v>
          </cell>
          <cell r="B848" t="str">
            <v>Terrine Game</v>
          </cell>
          <cell r="C848" t="str">
            <v>KG</v>
          </cell>
          <cell r="D848" t="str">
            <v>CBCF Frozen Vegetable</v>
          </cell>
          <cell r="E848">
            <v>1</v>
          </cell>
          <cell r="F848">
            <v>9.8018000000000001</v>
          </cell>
        </row>
        <row r="849">
          <cell r="A849" t="str">
            <v>20-100001656</v>
          </cell>
          <cell r="B849" t="str">
            <v>Pate Foie Gras Mille Feuille Blk Truffle</v>
          </cell>
          <cell r="C849" t="str">
            <v>KG</v>
          </cell>
          <cell r="D849" t="str">
            <v>CBCF Dairy C</v>
          </cell>
          <cell r="E849">
            <v>1</v>
          </cell>
          <cell r="F849">
            <v>152.9</v>
          </cell>
        </row>
        <row r="850">
          <cell r="A850" t="str">
            <v>20-100001657</v>
          </cell>
          <cell r="B850" t="str">
            <v>Pate, Chicken Armagnac with Trufflees (Demi-Lune)</v>
          </cell>
          <cell r="C850" t="str">
            <v>KG</v>
          </cell>
          <cell r="D850" t="str">
            <v>CBCF Frozen Vegetable</v>
          </cell>
          <cell r="E850">
            <v>1</v>
          </cell>
          <cell r="F850">
            <v>9.3612000000000002</v>
          </cell>
        </row>
        <row r="851">
          <cell r="A851" t="str">
            <v>20-100001658</v>
          </cell>
          <cell r="B851" t="str">
            <v>Pate Provencale</v>
          </cell>
          <cell r="C851" t="str">
            <v>KG</v>
          </cell>
          <cell r="D851" t="str">
            <v>CBCF Frozen Vegetable</v>
          </cell>
          <cell r="E851">
            <v>1</v>
          </cell>
          <cell r="F851">
            <v>9.3716000000000008</v>
          </cell>
        </row>
        <row r="852">
          <cell r="A852" t="str">
            <v>20-100001660</v>
          </cell>
          <cell r="B852" t="str">
            <v>Veal Racks Split 7 Ribs Namp #306 10 Lb Dn</v>
          </cell>
          <cell r="C852" t="str">
            <v>KG</v>
          </cell>
          <cell r="D852" t="str">
            <v>CBCF Frozen Meat</v>
          </cell>
          <cell r="E852">
            <v>1</v>
          </cell>
          <cell r="F852">
            <v>15.6906</v>
          </cell>
        </row>
        <row r="853">
          <cell r="A853" t="str">
            <v>20-100001661</v>
          </cell>
          <cell r="B853" t="str">
            <v>Veal Breast Bone In</v>
          </cell>
          <cell r="C853" t="str">
            <v>KG</v>
          </cell>
          <cell r="D853" t="str">
            <v>CBCF Frozen Meat</v>
          </cell>
          <cell r="E853">
            <v>1</v>
          </cell>
          <cell r="F853">
            <v>2.8885999999999998</v>
          </cell>
        </row>
        <row r="854">
          <cell r="A854" t="str">
            <v>20-100001662</v>
          </cell>
          <cell r="B854" t="str">
            <v>VEAL HINDSHANK TRIMMED NAMP #337</v>
          </cell>
          <cell r="C854" t="str">
            <v>KG</v>
          </cell>
          <cell r="D854" t="str">
            <v>CBCF Frozen Meat</v>
          </cell>
          <cell r="E854">
            <v>1</v>
          </cell>
          <cell r="F854">
            <v>15.4185</v>
          </cell>
        </row>
        <row r="855">
          <cell r="A855" t="str">
            <v>20-100001664</v>
          </cell>
          <cell r="B855" t="str">
            <v>Veal Kidney</v>
          </cell>
          <cell r="C855" t="str">
            <v>KG</v>
          </cell>
          <cell r="D855" t="str">
            <v>CBCF Frozen Meat</v>
          </cell>
          <cell r="E855">
            <v>1</v>
          </cell>
          <cell r="F855">
            <v>1.6605000000000001</v>
          </cell>
        </row>
        <row r="856">
          <cell r="A856" t="str">
            <v>20-100001665</v>
          </cell>
          <cell r="B856" t="str">
            <v>VEAL LIVER FORMULA FED NAMP #3724</v>
          </cell>
          <cell r="C856" t="str">
            <v>KG</v>
          </cell>
          <cell r="D856" t="str">
            <v>CBCF Frozen Meat</v>
          </cell>
          <cell r="E856">
            <v>1</v>
          </cell>
          <cell r="F856">
            <v>3.9249999999999998</v>
          </cell>
        </row>
        <row r="857">
          <cell r="A857" t="str">
            <v>20-100001666</v>
          </cell>
          <cell r="B857" t="str">
            <v>Veal Sweetbreads</v>
          </cell>
          <cell r="C857" t="str">
            <v>KG</v>
          </cell>
          <cell r="D857" t="str">
            <v>CBCF Frozen Meat</v>
          </cell>
          <cell r="E857">
            <v>1</v>
          </cell>
          <cell r="F857">
            <v>14.479900000000001</v>
          </cell>
        </row>
        <row r="858">
          <cell r="A858" t="str">
            <v>20-100001667</v>
          </cell>
          <cell r="B858" t="str">
            <v>Veal Legs Tsr Boneless Milk Fed NAMP #336</v>
          </cell>
          <cell r="C858" t="str">
            <v>KG</v>
          </cell>
          <cell r="D858" t="str">
            <v>CBCF Frozen Meat</v>
          </cell>
          <cell r="E858">
            <v>1</v>
          </cell>
          <cell r="F858">
            <v>12.526400000000001</v>
          </cell>
        </row>
        <row r="859">
          <cell r="A859" t="str">
            <v>20-100001668</v>
          </cell>
          <cell r="B859" t="str">
            <v>Bones - Veal (Soft) for Stock</v>
          </cell>
          <cell r="C859" t="str">
            <v>KG</v>
          </cell>
          <cell r="D859" t="str">
            <v>CBCF Frozen Meat</v>
          </cell>
          <cell r="E859">
            <v>1</v>
          </cell>
          <cell r="F859">
            <v>1.3876999999999999</v>
          </cell>
        </row>
        <row r="860">
          <cell r="A860" t="str">
            <v>20-100001669</v>
          </cell>
          <cell r="B860" t="str">
            <v>ALCOHOL FOR COOKING (GRAIN 153 PROOF) LTR</v>
          </cell>
          <cell r="C860" t="str">
            <v>BTL</v>
          </cell>
          <cell r="D860" t="str">
            <v>CBCF Fresh Fruit</v>
          </cell>
          <cell r="E860">
            <v>1</v>
          </cell>
          <cell r="F860">
            <v>4.53</v>
          </cell>
        </row>
        <row r="861">
          <cell r="A861" t="str">
            <v>20-100001670</v>
          </cell>
          <cell r="B861" t="str">
            <v>Brandy For Cooking Ltr</v>
          </cell>
          <cell r="C861" t="str">
            <v>BTL</v>
          </cell>
          <cell r="D861" t="str">
            <v>CBCF Fresh Fruit</v>
          </cell>
          <cell r="E861">
            <v>1</v>
          </cell>
          <cell r="F861">
            <v>2.25</v>
          </cell>
        </row>
        <row r="862">
          <cell r="A862" t="str">
            <v>20-100001671</v>
          </cell>
          <cell r="B862" t="str">
            <v>Champagne Domestic For Cooking 750 Ml</v>
          </cell>
          <cell r="C862" t="str">
            <v>BTL</v>
          </cell>
          <cell r="D862" t="str">
            <v>CBCF Fresh Fruit</v>
          </cell>
          <cell r="E862">
            <v>1</v>
          </cell>
          <cell r="F862">
            <v>1.9167000000000001</v>
          </cell>
        </row>
        <row r="863">
          <cell r="A863" t="str">
            <v>20-100001672</v>
          </cell>
          <cell r="B863" t="str">
            <v>Cherry Brandy For Cooking Ltr</v>
          </cell>
          <cell r="C863" t="str">
            <v>BTL</v>
          </cell>
          <cell r="D863" t="str">
            <v>CBCF Fresh Fruit</v>
          </cell>
          <cell r="E863">
            <v>1</v>
          </cell>
          <cell r="F863">
            <v>2.7682000000000002</v>
          </cell>
        </row>
        <row r="864">
          <cell r="A864" t="str">
            <v>20-100001673</v>
          </cell>
          <cell r="B864" t="str">
            <v>Drambuie For Cooking Ltr</v>
          </cell>
          <cell r="C864" t="str">
            <v>BTL</v>
          </cell>
          <cell r="D864" t="str">
            <v>CBCF Fresh Fruit</v>
          </cell>
          <cell r="E864">
            <v>1</v>
          </cell>
          <cell r="F864">
            <v>11.4764</v>
          </cell>
        </row>
        <row r="865">
          <cell r="A865" t="str">
            <v>20-100001674</v>
          </cell>
          <cell r="B865" t="str">
            <v>Creme De Menthe For Cooking Ltr</v>
          </cell>
          <cell r="C865" t="str">
            <v>BTL</v>
          </cell>
          <cell r="D865" t="str">
            <v>CBCF Fresh Fruit</v>
          </cell>
          <cell r="E865">
            <v>1</v>
          </cell>
          <cell r="F865">
            <v>2.0699999999999998</v>
          </cell>
        </row>
        <row r="866">
          <cell r="A866" t="str">
            <v>20-100001675</v>
          </cell>
          <cell r="B866" t="str">
            <v>Curacao Orange For Cooking Ltr</v>
          </cell>
          <cell r="C866" t="str">
            <v>BTL</v>
          </cell>
          <cell r="D866" t="str">
            <v>CBCF Fresh Fruit</v>
          </cell>
          <cell r="E866">
            <v>1</v>
          </cell>
          <cell r="F866">
            <v>3.5</v>
          </cell>
        </row>
        <row r="867">
          <cell r="A867" t="str">
            <v>20-100001676</v>
          </cell>
          <cell r="B867" t="str">
            <v>Kahlua For Cooking Ltr</v>
          </cell>
          <cell r="C867" t="str">
            <v>BTL</v>
          </cell>
          <cell r="D867" t="str">
            <v>CBCF Fresh Fruit</v>
          </cell>
          <cell r="E867">
            <v>1</v>
          </cell>
          <cell r="F867">
            <v>3.48</v>
          </cell>
        </row>
        <row r="868">
          <cell r="A868" t="str">
            <v>20-100001677</v>
          </cell>
          <cell r="B868" t="str">
            <v>Kirsch For Cooking Ltr</v>
          </cell>
          <cell r="C868" t="str">
            <v>BTL</v>
          </cell>
          <cell r="D868" t="str">
            <v>CBCF Fresh Fruit</v>
          </cell>
          <cell r="E868">
            <v>1</v>
          </cell>
          <cell r="F868">
            <v>3.8683000000000001</v>
          </cell>
        </row>
        <row r="869">
          <cell r="A869" t="str">
            <v>20-100001679</v>
          </cell>
          <cell r="B869" t="str">
            <v>Marsala Dry For Cooking Ltr</v>
          </cell>
          <cell r="C869" t="str">
            <v>BTL</v>
          </cell>
          <cell r="D869" t="str">
            <v>CBCF Fresh Fruit</v>
          </cell>
          <cell r="E869">
            <v>1</v>
          </cell>
          <cell r="F869">
            <v>2.4443999999999999</v>
          </cell>
        </row>
        <row r="870">
          <cell r="A870" t="str">
            <v>20-100001680</v>
          </cell>
          <cell r="B870" t="str">
            <v>Marsala Sweet Superior For Cooking Ltr</v>
          </cell>
          <cell r="C870" t="str">
            <v>BTL</v>
          </cell>
          <cell r="D870" t="str">
            <v>CBCF Fresh Fruit</v>
          </cell>
          <cell r="E870">
            <v>1</v>
          </cell>
          <cell r="F870">
            <v>4.0312999999999999</v>
          </cell>
        </row>
        <row r="871">
          <cell r="A871" t="str">
            <v>20-100001681</v>
          </cell>
          <cell r="B871" t="str">
            <v>Porto Ruby For Cooking Ltr</v>
          </cell>
          <cell r="C871" t="str">
            <v>BTL</v>
          </cell>
          <cell r="D871" t="str">
            <v>CBCF Fresh Fruit</v>
          </cell>
          <cell r="E871">
            <v>1</v>
          </cell>
          <cell r="F871">
            <v>2.4466999999999999</v>
          </cell>
        </row>
        <row r="872">
          <cell r="A872" t="str">
            <v>20-100001682</v>
          </cell>
          <cell r="B872" t="str">
            <v>Rum White For Cooking Ltr</v>
          </cell>
          <cell r="C872" t="str">
            <v>BTL</v>
          </cell>
          <cell r="D872" t="str">
            <v>CBCF Fresh Fruit</v>
          </cell>
          <cell r="E872">
            <v>1</v>
          </cell>
          <cell r="F872">
            <v>1.6</v>
          </cell>
        </row>
        <row r="873">
          <cell r="A873" t="str">
            <v>20-100001683</v>
          </cell>
          <cell r="B873" t="str">
            <v>Sherry Dry For Cooking Ltr</v>
          </cell>
          <cell r="C873" t="str">
            <v>BTL</v>
          </cell>
          <cell r="D873" t="str">
            <v>CBCF Fresh Fruit</v>
          </cell>
          <cell r="E873">
            <v>1</v>
          </cell>
          <cell r="F873">
            <v>2.4466999999999999</v>
          </cell>
        </row>
        <row r="874">
          <cell r="A874" t="str">
            <v>20-100001684</v>
          </cell>
          <cell r="B874" t="str">
            <v>Triple Sec For Cooking Ltr</v>
          </cell>
          <cell r="C874" t="str">
            <v>BTL</v>
          </cell>
          <cell r="D874" t="str">
            <v>CBCB Liquor - Red Wine</v>
          </cell>
          <cell r="E874">
            <v>1</v>
          </cell>
          <cell r="F874">
            <v>2.6242999999999999</v>
          </cell>
        </row>
        <row r="875">
          <cell r="A875" t="str">
            <v>20-100001684</v>
          </cell>
          <cell r="B875" t="str">
            <v>Triple Sec For Cooking Ltr</v>
          </cell>
          <cell r="C875" t="str">
            <v>BTL</v>
          </cell>
          <cell r="D875" t="str">
            <v>CBCF Fresh Fruit</v>
          </cell>
          <cell r="E875">
            <v>1</v>
          </cell>
          <cell r="F875">
            <v>2.6242999999999999</v>
          </cell>
        </row>
        <row r="876">
          <cell r="A876" t="str">
            <v>20-100001685</v>
          </cell>
          <cell r="B876" t="str">
            <v>Whiskey For Cooking Ltr</v>
          </cell>
          <cell r="C876" t="str">
            <v>BTL</v>
          </cell>
          <cell r="D876" t="str">
            <v>CBCF Fresh Fruit</v>
          </cell>
          <cell r="E876">
            <v>1</v>
          </cell>
          <cell r="F876">
            <v>1.9175</v>
          </cell>
        </row>
        <row r="877">
          <cell r="A877" t="str">
            <v>20-100001687</v>
          </cell>
          <cell r="B877" t="str">
            <v>Wine Red 18 Ltr Bag (Crew) Alcohol 13.5% Food Item</v>
          </cell>
          <cell r="C877" t="str">
            <v>EA</v>
          </cell>
          <cell r="D877" t="str">
            <v>CBCF Fresh Fruit</v>
          </cell>
          <cell r="E877">
            <v>1</v>
          </cell>
          <cell r="F877">
            <v>9</v>
          </cell>
        </row>
        <row r="878">
          <cell r="A878" t="str">
            <v>20-100001689</v>
          </cell>
          <cell r="B878" t="str">
            <v>Wine White 18 Ltr Bag (Crew) Alcohol 13.5% Food Item</v>
          </cell>
          <cell r="C878" t="str">
            <v>EA</v>
          </cell>
          <cell r="D878" t="str">
            <v>CBCF Fresh Fruit</v>
          </cell>
          <cell r="E878">
            <v>1</v>
          </cell>
          <cell r="F878">
            <v>12.795500000000001</v>
          </cell>
        </row>
        <row r="879">
          <cell r="A879" t="str">
            <v>20-100001691</v>
          </cell>
          <cell r="B879" t="str">
            <v>Vodka For Cooking Ltr</v>
          </cell>
          <cell r="C879" t="str">
            <v>BTL</v>
          </cell>
          <cell r="D879" t="str">
            <v>CBCF Fresh Fruit</v>
          </cell>
          <cell r="E879">
            <v>1</v>
          </cell>
          <cell r="F879">
            <v>1.38</v>
          </cell>
        </row>
        <row r="880">
          <cell r="A880" t="str">
            <v>20-100001692</v>
          </cell>
          <cell r="B880" t="str">
            <v>Amaretto Di Saronno For Cooking Ltr</v>
          </cell>
          <cell r="C880" t="str">
            <v>BTL</v>
          </cell>
          <cell r="D880" t="str">
            <v>CBCF Fresh Fruit</v>
          </cell>
          <cell r="E880">
            <v>1</v>
          </cell>
          <cell r="F880">
            <v>1.9533</v>
          </cell>
        </row>
        <row r="881">
          <cell r="A881" t="str">
            <v>20-100001696</v>
          </cell>
          <cell r="B881" t="str">
            <v>Irish Cream For Cooking Ltr</v>
          </cell>
          <cell r="C881" t="str">
            <v>BTL</v>
          </cell>
          <cell r="D881" t="str">
            <v>CBCF Fresh Fruit</v>
          </cell>
          <cell r="E881">
            <v>1</v>
          </cell>
          <cell r="F881">
            <v>2.7286000000000001</v>
          </cell>
        </row>
        <row r="882">
          <cell r="A882" t="str">
            <v>20-100001697</v>
          </cell>
          <cell r="B882" t="str">
            <v>Rum Dark For Cooking Ltr</v>
          </cell>
          <cell r="C882" t="str">
            <v>BTL</v>
          </cell>
          <cell r="D882" t="str">
            <v>CBCF Fresh Fruit</v>
          </cell>
          <cell r="E882">
            <v>1</v>
          </cell>
          <cell r="F882">
            <v>1.6</v>
          </cell>
        </row>
        <row r="883">
          <cell r="A883" t="str">
            <v>20-100001699</v>
          </cell>
          <cell r="B883" t="str">
            <v>Pernod For Cooking Ltr</v>
          </cell>
          <cell r="C883" t="str">
            <v>BTL</v>
          </cell>
          <cell r="D883" t="str">
            <v>CBCF Fresh Fruit</v>
          </cell>
          <cell r="E883">
            <v>1</v>
          </cell>
          <cell r="F883">
            <v>8.25</v>
          </cell>
        </row>
        <row r="884">
          <cell r="A884" t="str">
            <v>20-100001701</v>
          </cell>
          <cell r="B884" t="str">
            <v>Tequila For Cooking Ltr</v>
          </cell>
          <cell r="C884" t="str">
            <v>BTL</v>
          </cell>
          <cell r="D884" t="str">
            <v>CBCF Fresh Fruit</v>
          </cell>
          <cell r="E884">
            <v>1</v>
          </cell>
          <cell r="F884">
            <v>2.1667000000000001</v>
          </cell>
        </row>
        <row r="885">
          <cell r="A885" t="str">
            <v>20-100001703</v>
          </cell>
          <cell r="B885" t="str">
            <v>Madeira For Cooking Ltr</v>
          </cell>
          <cell r="C885" t="str">
            <v>BTL</v>
          </cell>
          <cell r="D885" t="str">
            <v>CBCF Fresh Fruit</v>
          </cell>
          <cell r="E885">
            <v>1</v>
          </cell>
          <cell r="F885">
            <v>2.4466999999999999</v>
          </cell>
        </row>
        <row r="886">
          <cell r="A886" t="str">
            <v>20-100002001</v>
          </cell>
          <cell r="B886" t="str">
            <v>Lobster Tail 4 Oz Dry #1 Hard Shell (Homarus Americanus)</v>
          </cell>
          <cell r="C886" t="str">
            <v>KG</v>
          </cell>
          <cell r="D886" t="str">
            <v>CBCF Frozen Fish</v>
          </cell>
          <cell r="E886">
            <v>1</v>
          </cell>
          <cell r="F886">
            <v>36.658299999999997</v>
          </cell>
        </row>
        <row r="887">
          <cell r="A887" t="str">
            <v>20-100002002</v>
          </cell>
          <cell r="B887" t="str">
            <v>Lobster Meat Claw, Knucle, Leg  (Homarus Americanus)</v>
          </cell>
          <cell r="C887" t="str">
            <v>KG</v>
          </cell>
          <cell r="D887" t="str">
            <v>CBCF Frozen Fish</v>
          </cell>
          <cell r="E887">
            <v>1</v>
          </cell>
          <cell r="F887">
            <v>56.449800000000003</v>
          </cell>
        </row>
        <row r="888">
          <cell r="A888" t="str">
            <v>20-100002004</v>
          </cell>
          <cell r="B888" t="str">
            <v>Paste Coffee MEC 3 Brand</v>
          </cell>
          <cell r="C888" t="str">
            <v>KG</v>
          </cell>
          <cell r="D888" t="str">
            <v>CBCF Dry A</v>
          </cell>
          <cell r="E888">
            <v>1</v>
          </cell>
          <cell r="F888">
            <v>16.55</v>
          </cell>
        </row>
        <row r="889">
          <cell r="A889" t="str">
            <v>20-100002019</v>
          </cell>
          <cell r="B889" t="str">
            <v>Phyllo Dough Frozen</v>
          </cell>
          <cell r="C889" t="str">
            <v>KG</v>
          </cell>
          <cell r="D889" t="str">
            <v>CBCF Frozen Vegetable</v>
          </cell>
          <cell r="E889">
            <v>1</v>
          </cell>
          <cell r="F889">
            <v>3.9984999999999999</v>
          </cell>
        </row>
        <row r="890">
          <cell r="A890" t="str">
            <v>20-100002060</v>
          </cell>
          <cell r="B890" t="str">
            <v>Fruit Candied Mixed</v>
          </cell>
          <cell r="C890" t="str">
            <v>KG</v>
          </cell>
          <cell r="D890" t="str">
            <v>CBCF Dry A</v>
          </cell>
          <cell r="E890">
            <v>1</v>
          </cell>
          <cell r="F890">
            <v>3.5979000000000001</v>
          </cell>
        </row>
        <row r="891">
          <cell r="A891" t="str">
            <v>20-100002081</v>
          </cell>
          <cell r="B891" t="str">
            <v>Mushrooms Morel, Dried French</v>
          </cell>
          <cell r="C891" t="str">
            <v>KG</v>
          </cell>
          <cell r="D891" t="str">
            <v>CBCF Dairy A</v>
          </cell>
          <cell r="E891">
            <v>1</v>
          </cell>
          <cell r="F891">
            <v>374.41609999999997</v>
          </cell>
        </row>
        <row r="892">
          <cell r="A892" t="str">
            <v>20-100002090</v>
          </cell>
          <cell r="B892" t="str">
            <v>Pineapple 8CT / 40 LB Full Green, No Crown Slight Color Break (1.4 KG+EA)</v>
          </cell>
          <cell r="C892" t="str">
            <v>KG</v>
          </cell>
          <cell r="D892" t="str">
            <v>CBCF Fresh Fruit</v>
          </cell>
          <cell r="E892">
            <v>1</v>
          </cell>
          <cell r="F892">
            <v>0.77180000000000004</v>
          </cell>
        </row>
        <row r="893">
          <cell r="A893" t="str">
            <v>20-100002097</v>
          </cell>
          <cell r="B893" t="str">
            <v>Beef Chuck Shoulder NAMP #114 No Roll/A or Better</v>
          </cell>
          <cell r="C893" t="str">
            <v>KG</v>
          </cell>
          <cell r="D893" t="str">
            <v>CBCF Frozen Meat</v>
          </cell>
          <cell r="E893">
            <v>1</v>
          </cell>
          <cell r="F893">
            <v>4.5373999999999999</v>
          </cell>
        </row>
        <row r="894">
          <cell r="A894" t="str">
            <v>20-100002101</v>
          </cell>
          <cell r="B894" t="str">
            <v>Sterling Silver Beef Loin, Short Loin, Short Cut, NAMP #174 Frozn Aged 30 days</v>
          </cell>
          <cell r="C894" t="str">
            <v>KG</v>
          </cell>
          <cell r="D894" t="str">
            <v>CBCF Frozen Meat</v>
          </cell>
          <cell r="E894">
            <v>1</v>
          </cell>
          <cell r="F894">
            <v>13.766500000000001</v>
          </cell>
        </row>
        <row r="895">
          <cell r="A895" t="str">
            <v>20-100009154</v>
          </cell>
          <cell r="B895" t="str">
            <v>Truffle Oil 250ML</v>
          </cell>
          <cell r="C895" t="str">
            <v>EA</v>
          </cell>
          <cell r="D895" t="str">
            <v>CBCF Dry A</v>
          </cell>
          <cell r="E895">
            <v>1</v>
          </cell>
          <cell r="F895">
            <v>3.7658</v>
          </cell>
        </row>
        <row r="896">
          <cell r="A896" t="str">
            <v>20-100009165</v>
          </cell>
          <cell r="B896" t="str">
            <v>Mushroom Porcini in Oil 2.9Kg(102 oz)</v>
          </cell>
          <cell r="C896" t="str">
            <v>EA</v>
          </cell>
          <cell r="D896" t="str">
            <v>CBCF Dry A</v>
          </cell>
          <cell r="E896">
            <v>1</v>
          </cell>
          <cell r="F896">
            <v>65.944100000000006</v>
          </cell>
        </row>
        <row r="897">
          <cell r="A897" t="str">
            <v>20-100009195</v>
          </cell>
          <cell r="B897" t="str">
            <v>Langostino Head On 16-20 Head on Prawn (Nephrops Norvegicus)</v>
          </cell>
          <cell r="C897" t="str">
            <v>KG</v>
          </cell>
          <cell r="D897" t="str">
            <v>CBCF Frozen Fish</v>
          </cell>
          <cell r="E897">
            <v>1</v>
          </cell>
          <cell r="F897">
            <v>21.0015</v>
          </cell>
        </row>
        <row r="898">
          <cell r="A898" t="str">
            <v>20-100009196</v>
          </cell>
          <cell r="B898" t="str">
            <v>Bonito Fillet 1-3 lbs Skin On Crew Fish (Sarda Sarda)</v>
          </cell>
          <cell r="C898" t="str">
            <v>KG</v>
          </cell>
          <cell r="D898" t="str">
            <v>CBCF Frozen Fish</v>
          </cell>
          <cell r="E898">
            <v>1</v>
          </cell>
          <cell r="F898">
            <v>4.1676000000000002</v>
          </cell>
        </row>
        <row r="899">
          <cell r="A899" t="str">
            <v>20-100009199</v>
          </cell>
          <cell r="B899" t="str">
            <v>Anchovy White Fillet Not Salted Cured</v>
          </cell>
          <cell r="C899" t="str">
            <v>KG</v>
          </cell>
          <cell r="D899" t="str">
            <v>CBCF Dairy C</v>
          </cell>
          <cell r="E899">
            <v>1</v>
          </cell>
          <cell r="F899">
            <v>15.986800000000001</v>
          </cell>
        </row>
        <row r="900">
          <cell r="A900" t="str">
            <v>20-100009275</v>
          </cell>
          <cell r="B900" t="str">
            <v>Cornichons in Vinegar (Cetriolini)</v>
          </cell>
          <cell r="C900" t="str">
            <v>KG</v>
          </cell>
          <cell r="D900" t="str">
            <v>CBCF Dry A</v>
          </cell>
          <cell r="E900">
            <v>1</v>
          </cell>
          <cell r="F900">
            <v>1.5369999999999999</v>
          </cell>
        </row>
        <row r="901">
          <cell r="A901" t="str">
            <v>20-100009276</v>
          </cell>
          <cell r="B901" t="str">
            <v>Crushed Tomatoes In Aseptic Bag</v>
          </cell>
          <cell r="C901" t="str">
            <v>KG</v>
          </cell>
          <cell r="D901" t="str">
            <v>CBCF Dry A</v>
          </cell>
          <cell r="E901">
            <v>1</v>
          </cell>
          <cell r="F901">
            <v>0.53779999999999994</v>
          </cell>
        </row>
        <row r="902">
          <cell r="A902" t="str">
            <v>20-100009377</v>
          </cell>
          <cell r="B902" t="str">
            <v>Kosher Meal - Cheese Lasagna</v>
          </cell>
          <cell r="C902" t="str">
            <v>EA</v>
          </cell>
          <cell r="D902" t="str">
            <v>CBCF Frozen Vegetable</v>
          </cell>
          <cell r="E902">
            <v>1</v>
          </cell>
          <cell r="F902">
            <v>5.8</v>
          </cell>
        </row>
        <row r="903">
          <cell r="A903" t="str">
            <v>20-100009378</v>
          </cell>
          <cell r="B903" t="str">
            <v>Kosher Meal - Vegetarian Breaded Cutlet</v>
          </cell>
          <cell r="C903" t="str">
            <v>EA</v>
          </cell>
          <cell r="D903" t="str">
            <v>CBCF Frozen Vegetable</v>
          </cell>
          <cell r="E903">
            <v>1</v>
          </cell>
          <cell r="F903">
            <v>5.8</v>
          </cell>
        </row>
        <row r="904">
          <cell r="A904" t="str">
            <v>20-100009379</v>
          </cell>
          <cell r="B904" t="str">
            <v>Kosher Meal -  Baked Ziti Pasta</v>
          </cell>
          <cell r="C904" t="str">
            <v>EA</v>
          </cell>
          <cell r="D904" t="str">
            <v>CBCF Frozen Vegetable</v>
          </cell>
          <cell r="E904">
            <v>1</v>
          </cell>
          <cell r="F904">
            <v>5.8</v>
          </cell>
        </row>
        <row r="905">
          <cell r="A905" t="str">
            <v>20-100009380</v>
          </cell>
          <cell r="B905" t="str">
            <v>Kosher Meal - Eggplant Creole</v>
          </cell>
          <cell r="C905" t="str">
            <v>EA</v>
          </cell>
          <cell r="D905" t="str">
            <v>CBCF Frozen Vegetable</v>
          </cell>
          <cell r="E905">
            <v>1</v>
          </cell>
          <cell r="F905">
            <v>5.8</v>
          </cell>
        </row>
        <row r="906">
          <cell r="A906" t="str">
            <v>20-100009490</v>
          </cell>
          <cell r="B906" t="str">
            <v>Sake, Rice Wine</v>
          </cell>
          <cell r="C906" t="str">
            <v>LT</v>
          </cell>
          <cell r="D906" t="str">
            <v>CBCF Fresh Fruit</v>
          </cell>
          <cell r="E906">
            <v>1</v>
          </cell>
          <cell r="F906">
            <v>4.3333000000000004</v>
          </cell>
        </row>
        <row r="907">
          <cell r="A907" t="str">
            <v>20-100009492</v>
          </cell>
          <cell r="B907" t="str">
            <v>Mirin Sweet Rice Wine</v>
          </cell>
          <cell r="C907" t="str">
            <v>LT</v>
          </cell>
          <cell r="D907" t="str">
            <v>CBCF Dry A</v>
          </cell>
          <cell r="E907">
            <v>1</v>
          </cell>
          <cell r="F907">
            <v>8.5212000000000003</v>
          </cell>
        </row>
        <row r="908">
          <cell r="A908" t="str">
            <v>20-100009493</v>
          </cell>
          <cell r="B908" t="str">
            <v>Soba Noodles</v>
          </cell>
          <cell r="C908" t="str">
            <v>KG</v>
          </cell>
          <cell r="D908" t="str">
            <v>CBCF Fresh Fruit</v>
          </cell>
          <cell r="E908">
            <v>1</v>
          </cell>
          <cell r="F908">
            <v>3.4344000000000001</v>
          </cell>
        </row>
        <row r="909">
          <cell r="A909" t="str">
            <v>20-100009494</v>
          </cell>
          <cell r="B909" t="str">
            <v>Udon Noodles</v>
          </cell>
          <cell r="C909" t="str">
            <v>KG</v>
          </cell>
          <cell r="D909" t="str">
            <v>CBCF Dry A</v>
          </cell>
          <cell r="E909">
            <v>1</v>
          </cell>
          <cell r="F909">
            <v>3.4344000000000001</v>
          </cell>
        </row>
        <row r="910">
          <cell r="A910" t="str">
            <v>20-100009494</v>
          </cell>
          <cell r="B910" t="str">
            <v>Udon Noodles</v>
          </cell>
          <cell r="C910" t="str">
            <v>KG</v>
          </cell>
          <cell r="D910" t="str">
            <v>CBCF Frozen Vegetable</v>
          </cell>
          <cell r="E910">
            <v>1</v>
          </cell>
          <cell r="F910">
            <v>3.4344000000000001</v>
          </cell>
        </row>
        <row r="911">
          <cell r="A911" t="str">
            <v>20-100009513</v>
          </cell>
          <cell r="B911" t="str">
            <v>Sterling Silver Beef Striploin 0 X 1, NAMP #180A,  11/UP Frozen Aged 30 Days</v>
          </cell>
          <cell r="C911" t="str">
            <v>KG</v>
          </cell>
          <cell r="D911" t="str">
            <v>CBCF Frozen Meat</v>
          </cell>
          <cell r="E911">
            <v>1</v>
          </cell>
          <cell r="F911">
            <v>14.425800000000001</v>
          </cell>
        </row>
        <row r="912">
          <cell r="A912" t="str">
            <v>20-100009514</v>
          </cell>
          <cell r="B912" t="str">
            <v>Sterling Silver Beef Ribeye Lip-on, NAMP #112A, 12-15 LBS Frozn Aged 30 Days</v>
          </cell>
          <cell r="C912" t="str">
            <v>KG</v>
          </cell>
          <cell r="D912" t="str">
            <v>CBCF Frozen Meat</v>
          </cell>
          <cell r="E912">
            <v>1</v>
          </cell>
          <cell r="F912">
            <v>17.3782</v>
          </cell>
        </row>
        <row r="913">
          <cell r="A913" t="str">
            <v>20-100009595</v>
          </cell>
          <cell r="B913" t="str">
            <v>Sausage Pork Chorizo Cooked 11 Inch</v>
          </cell>
          <cell r="C913" t="str">
            <v>KG</v>
          </cell>
          <cell r="D913" t="str">
            <v>CBCF Frozen Meat</v>
          </cell>
          <cell r="E913">
            <v>1</v>
          </cell>
          <cell r="F913">
            <v>5.1158000000000001</v>
          </cell>
        </row>
        <row r="914">
          <cell r="A914" t="str">
            <v>20-100009598</v>
          </cell>
          <cell r="B914" t="str">
            <v>NUTELLA SPREAD 13 OZ</v>
          </cell>
          <cell r="C914" t="str">
            <v>EA</v>
          </cell>
          <cell r="D914" t="str">
            <v>CBCF Dairy A</v>
          </cell>
          <cell r="E914">
            <v>1</v>
          </cell>
          <cell r="F914">
            <v>2.7467000000000001</v>
          </cell>
        </row>
        <row r="915">
          <cell r="A915" t="str">
            <v>20-100009664</v>
          </cell>
          <cell r="B915" t="str">
            <v>DOUGH CONDITIONER Master TEAM SOFT ABEL &amp; SCHAFER #45605-3</v>
          </cell>
          <cell r="C915" t="str">
            <v>KG</v>
          </cell>
          <cell r="D915" t="str">
            <v>CBCF Dry A</v>
          </cell>
          <cell r="E915">
            <v>1</v>
          </cell>
          <cell r="F915">
            <v>4.6307</v>
          </cell>
        </row>
        <row r="916">
          <cell r="A916" t="str">
            <v>20-100009671</v>
          </cell>
          <cell r="B916" t="str">
            <v>Shrimp Headless, C&amp;P 41-50 Ct/lb Tail On White (Penaeus Vannamei)</v>
          </cell>
          <cell r="C916" t="str">
            <v>KG</v>
          </cell>
          <cell r="D916" t="str">
            <v>CBCF Frozen Fish</v>
          </cell>
          <cell r="E916">
            <v>1</v>
          </cell>
          <cell r="F916">
            <v>10.365600000000001</v>
          </cell>
        </row>
        <row r="917">
          <cell r="A917" t="str">
            <v>20-100009717</v>
          </cell>
          <cell r="B917" t="str">
            <v>Micro Greens, Daikon Cress</v>
          </cell>
          <cell r="C917" t="str">
            <v>KG</v>
          </cell>
          <cell r="D917" t="str">
            <v>CBCF Fresh Vegetable</v>
          </cell>
          <cell r="E917">
            <v>1</v>
          </cell>
          <cell r="F917">
            <v>32.355400000000003</v>
          </cell>
        </row>
        <row r="918">
          <cell r="A918" t="str">
            <v>20-100009736</v>
          </cell>
          <cell r="B918" t="str">
            <v>Links Breakfast Style Turkey 16/LB</v>
          </cell>
          <cell r="C918" t="str">
            <v>KG</v>
          </cell>
          <cell r="D918" t="str">
            <v>CBCF Frozen Meat</v>
          </cell>
          <cell r="E918">
            <v>1</v>
          </cell>
          <cell r="F918">
            <v>4.4696999999999996</v>
          </cell>
        </row>
        <row r="919">
          <cell r="A919" t="str">
            <v>20-100010055</v>
          </cell>
          <cell r="B919" t="str">
            <v>Mushroom Oyster No.1, Fresh</v>
          </cell>
          <cell r="C919" t="str">
            <v>KG</v>
          </cell>
          <cell r="D919" t="str">
            <v>CBCF Fresh Vegetable</v>
          </cell>
          <cell r="E919">
            <v>1</v>
          </cell>
          <cell r="F919">
            <v>9.1270000000000007</v>
          </cell>
        </row>
        <row r="920">
          <cell r="A920" t="str">
            <v>20-100010073</v>
          </cell>
          <cell r="B920" t="str">
            <v>Tomato, Round, Red / #5, Medium / 57-67 MM Dia, Bulk, On the Vine</v>
          </cell>
          <cell r="C920" t="str">
            <v>KG</v>
          </cell>
          <cell r="D920" t="str">
            <v>CBCF Fresh Vegetable</v>
          </cell>
          <cell r="E920">
            <v>1</v>
          </cell>
          <cell r="F920">
            <v>3.0217999999999998</v>
          </cell>
        </row>
        <row r="921">
          <cell r="A921" t="str">
            <v>20-100010185</v>
          </cell>
          <cell r="B921" t="str">
            <v>Cardamon, Whole Black (alcho)</v>
          </cell>
          <cell r="C921" t="str">
            <v>KG</v>
          </cell>
          <cell r="D921" t="str">
            <v>CBCF Dry A</v>
          </cell>
          <cell r="E921">
            <v>1</v>
          </cell>
          <cell r="F921">
            <v>23.5822</v>
          </cell>
        </row>
        <row r="922">
          <cell r="A922" t="str">
            <v>20-100010187</v>
          </cell>
          <cell r="B922" t="str">
            <v>Curry Paste Red  10/oz Bottle</v>
          </cell>
          <cell r="C922" t="str">
            <v>EA</v>
          </cell>
          <cell r="D922" t="str">
            <v>CBCF Dry A</v>
          </cell>
          <cell r="E922">
            <v>1</v>
          </cell>
          <cell r="F922">
            <v>1.3408</v>
          </cell>
        </row>
        <row r="923">
          <cell r="A923" t="str">
            <v>20-100010188</v>
          </cell>
          <cell r="B923" t="str">
            <v>Chutney, Pickled Mango 10 oz Bottle</v>
          </cell>
          <cell r="C923" t="str">
            <v>EA</v>
          </cell>
          <cell r="D923" t="str">
            <v>CBCF Dry A</v>
          </cell>
          <cell r="E923">
            <v>1</v>
          </cell>
          <cell r="F923">
            <v>2.7867000000000002</v>
          </cell>
        </row>
        <row r="924">
          <cell r="A924" t="str">
            <v>20-100010189</v>
          </cell>
          <cell r="B924" t="str">
            <v>Fish Sauce, 700ml Bottle</v>
          </cell>
          <cell r="C924" t="str">
            <v>EA</v>
          </cell>
          <cell r="D924" t="str">
            <v>CBCF Dry A</v>
          </cell>
          <cell r="E924">
            <v>1</v>
          </cell>
          <cell r="F924">
            <v>1.3170999999999999</v>
          </cell>
        </row>
        <row r="925">
          <cell r="A925" t="str">
            <v>20-100010285</v>
          </cell>
          <cell r="B925" t="str">
            <v>Tea Green Env Stash, 30/Box</v>
          </cell>
          <cell r="C925" t="str">
            <v>BOX</v>
          </cell>
          <cell r="D925" t="str">
            <v>CBCF Dry A</v>
          </cell>
          <cell r="E925">
            <v>1</v>
          </cell>
          <cell r="F925">
            <v>2.9</v>
          </cell>
        </row>
        <row r="926">
          <cell r="A926" t="str">
            <v>20-100010630</v>
          </cell>
          <cell r="B926" t="str">
            <v>Mushroom Portobello No.1, Large, Fresh</v>
          </cell>
          <cell r="C926" t="str">
            <v>KG</v>
          </cell>
          <cell r="D926" t="str">
            <v>CBCF Fresh Vegetable</v>
          </cell>
          <cell r="E926">
            <v>1</v>
          </cell>
          <cell r="F926">
            <v>4.6295999999999999</v>
          </cell>
        </row>
        <row r="927">
          <cell r="A927" t="str">
            <v>20-100011009</v>
          </cell>
          <cell r="B927" t="str">
            <v>Taco Shells, 5``, Prefried, 8/25 Ct</v>
          </cell>
          <cell r="C927" t="str">
            <v>CS</v>
          </cell>
          <cell r="D927" t="str">
            <v>CBCF Dry A</v>
          </cell>
          <cell r="E927">
            <v>1</v>
          </cell>
          <cell r="F927">
            <v>10.7</v>
          </cell>
        </row>
        <row r="928">
          <cell r="A928" t="str">
            <v>20-100011134</v>
          </cell>
          <cell r="B928" t="str">
            <v>Shrimp Raw 31/40 Shell On Head Off (Penaeus Monodon)</v>
          </cell>
          <cell r="C928" t="str">
            <v>KG</v>
          </cell>
          <cell r="D928" t="str">
            <v>CBCF Frozen Fish</v>
          </cell>
          <cell r="E928">
            <v>1</v>
          </cell>
          <cell r="F928">
            <v>14.443199999999999</v>
          </cell>
        </row>
        <row r="929">
          <cell r="A929" t="str">
            <v>20-100011139</v>
          </cell>
          <cell r="B929" t="str">
            <v>Oyster In Half Shell Frozen (Crassostrea Virginica)</v>
          </cell>
          <cell r="C929" t="str">
            <v>DZ</v>
          </cell>
          <cell r="D929" t="str">
            <v>CBCF Frozen Fish</v>
          </cell>
          <cell r="E929">
            <v>1</v>
          </cell>
          <cell r="F929">
            <v>7.4016999999999999</v>
          </cell>
        </row>
        <row r="930">
          <cell r="A930" t="str">
            <v>20-100011140</v>
          </cell>
          <cell r="B930" t="str">
            <v>Tabasco Sauce Green 5 oz Bottle</v>
          </cell>
          <cell r="C930" t="str">
            <v>EA</v>
          </cell>
          <cell r="D930" t="str">
            <v>CBCF Dry A</v>
          </cell>
          <cell r="E930">
            <v>1</v>
          </cell>
          <cell r="F930">
            <v>2.7982999999999998</v>
          </cell>
        </row>
        <row r="931">
          <cell r="A931" t="str">
            <v>20-100011141</v>
          </cell>
          <cell r="B931" t="str">
            <v>Louisiana Hot Sauce 6 oz Bottle</v>
          </cell>
          <cell r="C931" t="str">
            <v>EA</v>
          </cell>
          <cell r="D931" t="str">
            <v>CBCF Dry A</v>
          </cell>
          <cell r="E931">
            <v>1</v>
          </cell>
          <cell r="F931">
            <v>0.50209999999999999</v>
          </cell>
        </row>
        <row r="932">
          <cell r="A932" t="str">
            <v>20-100011144</v>
          </cell>
          <cell r="B932" t="str">
            <v>Okra, Fresh</v>
          </cell>
          <cell r="C932" t="str">
            <v>KG</v>
          </cell>
          <cell r="D932" t="str">
            <v>CBCF Fresh Vegetable</v>
          </cell>
          <cell r="E932">
            <v>1</v>
          </cell>
          <cell r="F932">
            <v>2.4413</v>
          </cell>
        </row>
        <row r="933">
          <cell r="A933" t="str">
            <v>20-100011149</v>
          </cell>
          <cell r="B933" t="str">
            <v>Garlic Powder</v>
          </cell>
          <cell r="C933" t="str">
            <v>KG</v>
          </cell>
          <cell r="D933" t="str">
            <v>CBCF Dry A</v>
          </cell>
          <cell r="E933">
            <v>1</v>
          </cell>
          <cell r="F933">
            <v>4.5232000000000001</v>
          </cell>
        </row>
        <row r="934">
          <cell r="A934" t="str">
            <v>20-100011150</v>
          </cell>
          <cell r="B934" t="str">
            <v>Onion Powder</v>
          </cell>
          <cell r="C934" t="str">
            <v>KG</v>
          </cell>
          <cell r="D934" t="str">
            <v>CBCF Dry A</v>
          </cell>
          <cell r="E934">
            <v>1</v>
          </cell>
          <cell r="F934">
            <v>4.1668000000000003</v>
          </cell>
        </row>
        <row r="935">
          <cell r="A935" t="str">
            <v>20-100011154</v>
          </cell>
          <cell r="B935" t="str">
            <v>Dark Molasses</v>
          </cell>
          <cell r="C935" t="str">
            <v>LT</v>
          </cell>
          <cell r="D935" t="str">
            <v>CBCF Fresh Fruit</v>
          </cell>
          <cell r="E935">
            <v>1</v>
          </cell>
          <cell r="F935">
            <v>6.5696000000000003</v>
          </cell>
        </row>
        <row r="936">
          <cell r="A936" t="str">
            <v>20-100011198</v>
          </cell>
          <cell r="B936" t="str">
            <v>Sea Scallops 10-20 IQF Dry Canadian (Placopectin Magellanicus)</v>
          </cell>
          <cell r="C936" t="str">
            <v>KG</v>
          </cell>
          <cell r="D936" t="str">
            <v>CBCF Frozen Fish</v>
          </cell>
          <cell r="E936">
            <v>1</v>
          </cell>
          <cell r="F936">
            <v>18.522600000000001</v>
          </cell>
        </row>
        <row r="937">
          <cell r="A937" t="str">
            <v>20-100011220</v>
          </cell>
          <cell r="B937" t="str">
            <v>Squash, Chayote</v>
          </cell>
          <cell r="C937" t="str">
            <v>KG</v>
          </cell>
          <cell r="D937" t="str">
            <v>CBCF Fresh Vegetable</v>
          </cell>
          <cell r="E937">
            <v>1</v>
          </cell>
          <cell r="F937">
            <v>1.1756</v>
          </cell>
        </row>
        <row r="938">
          <cell r="A938" t="str">
            <v>20-100011369</v>
          </cell>
          <cell r="B938" t="str">
            <v>Mozzarella Fresh In Water (Ciliegine 10 grms) 45% Fat Content</v>
          </cell>
          <cell r="C938" t="str">
            <v>KG</v>
          </cell>
          <cell r="D938" t="str">
            <v>CBCF Dairy A</v>
          </cell>
          <cell r="E938">
            <v>1</v>
          </cell>
          <cell r="F938">
            <v>7.5193000000000003</v>
          </cell>
        </row>
        <row r="939">
          <cell r="A939" t="str">
            <v>20-100011538</v>
          </cell>
          <cell r="B939" t="str">
            <v>Soy Sauce Sweet 625ml</v>
          </cell>
          <cell r="C939" t="str">
            <v>EA</v>
          </cell>
          <cell r="D939" t="str">
            <v>CBCF Dry A</v>
          </cell>
          <cell r="E939">
            <v>0</v>
          </cell>
          <cell r="F939">
            <v>0.96319999999999995</v>
          </cell>
        </row>
        <row r="940">
          <cell r="A940" t="str">
            <v>20-100011539</v>
          </cell>
          <cell r="B940" t="str">
            <v>Sweet &amp; Sour Sauce #10</v>
          </cell>
          <cell r="C940" t="str">
            <v>EA</v>
          </cell>
          <cell r="D940" t="str">
            <v>CBCF Dry A</v>
          </cell>
          <cell r="E940">
            <v>0</v>
          </cell>
          <cell r="F940">
            <v>10.491199999999999</v>
          </cell>
        </row>
        <row r="941">
          <cell r="A941" t="str">
            <v>20-100011540</v>
          </cell>
          <cell r="B941" t="str">
            <v>Soy Sauce Light Superior Kikoman  600ml</v>
          </cell>
          <cell r="C941" t="str">
            <v>EA</v>
          </cell>
          <cell r="D941" t="str">
            <v>CBCF Dry A</v>
          </cell>
          <cell r="E941">
            <v>0</v>
          </cell>
          <cell r="F941">
            <v>2.0531000000000001</v>
          </cell>
        </row>
        <row r="942">
          <cell r="A942" t="str">
            <v>20-100011543</v>
          </cell>
          <cell r="B942" t="str">
            <v>Paste Tandoori 11 oz</v>
          </cell>
          <cell r="C942" t="str">
            <v>EA</v>
          </cell>
          <cell r="D942" t="str">
            <v>CBCF Dry A</v>
          </cell>
          <cell r="E942">
            <v>1</v>
          </cell>
          <cell r="F942">
            <v>3.0733000000000001</v>
          </cell>
        </row>
        <row r="943">
          <cell r="A943" t="str">
            <v>20-100011607</v>
          </cell>
          <cell r="B943" t="str">
            <v>Blackberries Frozen</v>
          </cell>
          <cell r="C943" t="str">
            <v>KG</v>
          </cell>
          <cell r="D943" t="str">
            <v>CBCF Frozen Vegetable</v>
          </cell>
          <cell r="E943">
            <v>0</v>
          </cell>
          <cell r="F943">
            <v>2.4161999999999999</v>
          </cell>
        </row>
        <row r="944">
          <cell r="A944" t="str">
            <v>20-100011661</v>
          </cell>
          <cell r="B944" t="str">
            <v>Syrup Hazelnut 750ml</v>
          </cell>
          <cell r="C944" t="str">
            <v>EA</v>
          </cell>
          <cell r="D944" t="str">
            <v>CBCF Fresh Fruit</v>
          </cell>
          <cell r="E944">
            <v>0</v>
          </cell>
          <cell r="F944">
            <v>4.8708</v>
          </cell>
        </row>
        <row r="945">
          <cell r="A945" t="str">
            <v>20-100011664</v>
          </cell>
          <cell r="B945" t="str">
            <v>Rice Jasmine</v>
          </cell>
          <cell r="C945" t="str">
            <v>KG</v>
          </cell>
          <cell r="D945" t="str">
            <v>CBCF Dry A</v>
          </cell>
          <cell r="E945">
            <v>0</v>
          </cell>
          <cell r="F945">
            <v>1.0198</v>
          </cell>
        </row>
        <row r="946">
          <cell r="A946" t="str">
            <v>20-100011695</v>
          </cell>
          <cell r="B946" t="str">
            <v>Cereal Gluten Free</v>
          </cell>
          <cell r="C946" t="str">
            <v>EA</v>
          </cell>
          <cell r="D946" t="str">
            <v>CBCF Dry A</v>
          </cell>
          <cell r="E946">
            <v>0</v>
          </cell>
          <cell r="F946">
            <v>4.665</v>
          </cell>
        </row>
        <row r="947">
          <cell r="A947" t="str">
            <v>20-100011696</v>
          </cell>
          <cell r="B947" t="str">
            <v>Cake Mix Gluten Free</v>
          </cell>
          <cell r="C947" t="str">
            <v>KG</v>
          </cell>
          <cell r="D947" t="str">
            <v>CBCF Dry A</v>
          </cell>
          <cell r="E947">
            <v>0</v>
          </cell>
          <cell r="F947">
            <v>5.7332000000000001</v>
          </cell>
        </row>
        <row r="948">
          <cell r="A948" t="str">
            <v>20-100011707</v>
          </cell>
          <cell r="B948" t="str">
            <v>Anise Star</v>
          </cell>
          <cell r="C948" t="str">
            <v>KG</v>
          </cell>
          <cell r="D948" t="str">
            <v>CBCF Dry A</v>
          </cell>
          <cell r="E948">
            <v>0</v>
          </cell>
          <cell r="F948">
            <v>10.911099999999999</v>
          </cell>
        </row>
        <row r="949">
          <cell r="A949" t="str">
            <v>20-100011710</v>
          </cell>
          <cell r="B949" t="str">
            <v>Herb, Oregano Bulk Fresh</v>
          </cell>
          <cell r="C949" t="str">
            <v>KG</v>
          </cell>
          <cell r="D949" t="str">
            <v>CBCF Fresh Vegetable</v>
          </cell>
          <cell r="E949">
            <v>0</v>
          </cell>
          <cell r="F949">
            <v>8.3783999999999992</v>
          </cell>
        </row>
        <row r="950">
          <cell r="A950" t="str">
            <v>20-100011711</v>
          </cell>
          <cell r="B950" t="str">
            <v>Peas, Snow, Medium, Fresh, US No.1</v>
          </cell>
          <cell r="C950" t="str">
            <v>KG</v>
          </cell>
          <cell r="D950" t="str">
            <v>CBCF Fresh Vegetable</v>
          </cell>
          <cell r="E950">
            <v>0</v>
          </cell>
          <cell r="F950">
            <v>3.7044999999999999</v>
          </cell>
        </row>
        <row r="951">
          <cell r="A951" t="str">
            <v>20-100012023</v>
          </cell>
          <cell r="B951" t="str">
            <v>Mozzarella Diced For Pizza</v>
          </cell>
          <cell r="C951" t="str">
            <v>KG</v>
          </cell>
          <cell r="D951" t="str">
            <v>CBCF Frozen Vegetable</v>
          </cell>
          <cell r="E951">
            <v>0</v>
          </cell>
          <cell r="F951">
            <v>4.0132000000000003</v>
          </cell>
        </row>
        <row r="952">
          <cell r="A952" t="str">
            <v>20-100012068</v>
          </cell>
          <cell r="B952" t="str">
            <v>Plantain, Green / Half Ripe, Medium</v>
          </cell>
          <cell r="C952" t="str">
            <v>KG</v>
          </cell>
          <cell r="D952" t="str">
            <v>CBCF Dry C</v>
          </cell>
          <cell r="E952">
            <v>0</v>
          </cell>
          <cell r="F952">
            <v>0.88790000000000002</v>
          </cell>
        </row>
        <row r="953">
          <cell r="A953" t="str">
            <v>20-100012069</v>
          </cell>
          <cell r="B953" t="str">
            <v>Mango Cheeks Frozen</v>
          </cell>
          <cell r="C953" t="str">
            <v>KG</v>
          </cell>
          <cell r="D953" t="str">
            <v>CBCF Frozen Vegetable</v>
          </cell>
          <cell r="E953">
            <v>0</v>
          </cell>
          <cell r="F953">
            <v>3.1619999999999999</v>
          </cell>
        </row>
        <row r="954">
          <cell r="A954" t="str">
            <v>20-100012129</v>
          </cell>
          <cell r="B954" t="str">
            <v>Cereal Rice Krispies Bulk (Kelloggs)</v>
          </cell>
          <cell r="C954" t="str">
            <v>KG</v>
          </cell>
          <cell r="D954" t="str">
            <v>CBCF Dry A</v>
          </cell>
          <cell r="E954">
            <v>0</v>
          </cell>
          <cell r="F954">
            <v>7.3502999999999998</v>
          </cell>
        </row>
        <row r="955">
          <cell r="A955" t="str">
            <v>20-100013186</v>
          </cell>
          <cell r="B955" t="str">
            <v>Spring Roll Wrappers</v>
          </cell>
          <cell r="C955" t="str">
            <v>KG</v>
          </cell>
          <cell r="D955" t="str">
            <v>CBCF Frozen Vegetable</v>
          </cell>
          <cell r="E955">
            <v>0</v>
          </cell>
          <cell r="F955">
            <v>2.8967000000000001</v>
          </cell>
        </row>
        <row r="956">
          <cell r="A956" t="str">
            <v>20-100013187</v>
          </cell>
          <cell r="B956" t="str">
            <v>Cabbage Bok Choy Baby, 50 GRM</v>
          </cell>
          <cell r="C956" t="str">
            <v>KG</v>
          </cell>
          <cell r="D956" t="str">
            <v>CBCF Fresh Vegetable</v>
          </cell>
          <cell r="E956">
            <v>0</v>
          </cell>
          <cell r="F956">
            <v>1.6537999999999999</v>
          </cell>
        </row>
        <row r="957">
          <cell r="A957" t="str">
            <v>20-100013284</v>
          </cell>
          <cell r="B957" t="str">
            <v>Calvados Busnel for Cooking 750 ML</v>
          </cell>
          <cell r="C957" t="str">
            <v>BTL</v>
          </cell>
          <cell r="D957" t="str">
            <v>CBCF Fresh Fruit</v>
          </cell>
          <cell r="E957">
            <v>0</v>
          </cell>
          <cell r="F957">
            <v>8.1213999999999995</v>
          </cell>
        </row>
        <row r="958">
          <cell r="A958" t="str">
            <v>20-100013304</v>
          </cell>
          <cell r="B958" t="str">
            <v>Bulk Topping Heath Bar</v>
          </cell>
          <cell r="C958" t="str">
            <v>KG</v>
          </cell>
          <cell r="D958" t="str">
            <v>CBCF Dry A</v>
          </cell>
          <cell r="E958">
            <v>0</v>
          </cell>
          <cell r="F958">
            <v>6.8661000000000003</v>
          </cell>
        </row>
        <row r="959">
          <cell r="A959" t="str">
            <v>20-100013450</v>
          </cell>
          <cell r="B959" t="str">
            <v>Peanut Sauce 24 oz</v>
          </cell>
          <cell r="C959" t="str">
            <v>EA</v>
          </cell>
          <cell r="D959" t="str">
            <v>CBCF Dairy B</v>
          </cell>
          <cell r="E959">
            <v>0</v>
          </cell>
          <cell r="F959">
            <v>2.7088999999999999</v>
          </cell>
        </row>
        <row r="960">
          <cell r="A960" t="str">
            <v>20-100013563</v>
          </cell>
          <cell r="B960" t="str">
            <v>Baby Food 4 oz (Gerber) Stage 2 Fruits Assorted</v>
          </cell>
          <cell r="C960" t="str">
            <v>EA</v>
          </cell>
          <cell r="D960" t="str">
            <v>CBCF Dairy B</v>
          </cell>
          <cell r="E960">
            <v>0</v>
          </cell>
          <cell r="F960">
            <v>1.0324</v>
          </cell>
        </row>
        <row r="961">
          <cell r="A961" t="str">
            <v>20-100013629</v>
          </cell>
          <cell r="B961" t="str">
            <v>Coffee Espresso Decaffeinated Beans</v>
          </cell>
          <cell r="C961" t="str">
            <v>KG</v>
          </cell>
          <cell r="D961" t="str">
            <v>CBCF Dry A</v>
          </cell>
          <cell r="E961">
            <v>0</v>
          </cell>
          <cell r="F961">
            <v>6.4828999999999999</v>
          </cell>
        </row>
        <row r="962">
          <cell r="A962" t="str">
            <v>20-100013689</v>
          </cell>
          <cell r="B962" t="str">
            <v>Barramundi Fillet Local Skin Off 300-500 Gram (Lates Calcarifer)</v>
          </cell>
          <cell r="C962" t="str">
            <v>KG</v>
          </cell>
          <cell r="D962" t="str">
            <v>CBCF Frozen Fish</v>
          </cell>
          <cell r="E962">
            <v>0</v>
          </cell>
          <cell r="F962">
            <v>8.7100000000000009</v>
          </cell>
        </row>
        <row r="963">
          <cell r="A963" t="str">
            <v>20-100013845</v>
          </cell>
          <cell r="B963" t="str">
            <v>Sausage Pork Bavarian Loaf Cooked</v>
          </cell>
          <cell r="C963" t="str">
            <v>KG</v>
          </cell>
          <cell r="D963" t="str">
            <v>CBCF Dairy C</v>
          </cell>
          <cell r="E963">
            <v>0</v>
          </cell>
          <cell r="F963">
            <v>5.9912000000000001</v>
          </cell>
        </row>
        <row r="964">
          <cell r="A964" t="str">
            <v>20-100013846</v>
          </cell>
          <cell r="B964" t="str">
            <v>Sausage Pork Bierschinken</v>
          </cell>
          <cell r="C964" t="str">
            <v>KG</v>
          </cell>
          <cell r="D964" t="str">
            <v>CBCF Dairy C</v>
          </cell>
          <cell r="E964">
            <v>0</v>
          </cell>
          <cell r="F964">
            <v>6.3655999999999997</v>
          </cell>
        </row>
        <row r="965">
          <cell r="A965" t="str">
            <v>20-100013847</v>
          </cell>
          <cell r="B965" t="str">
            <v>Sausage Pork Lyonerwurst with Peppers</v>
          </cell>
          <cell r="C965" t="str">
            <v>KG</v>
          </cell>
          <cell r="D965" t="str">
            <v>CBCF Dairy C</v>
          </cell>
          <cell r="E965">
            <v>0</v>
          </cell>
          <cell r="F965">
            <v>5.9250999999999996</v>
          </cell>
        </row>
        <row r="966">
          <cell r="A966" t="str">
            <v>20-100013848</v>
          </cell>
          <cell r="B966" t="str">
            <v>Sausage Pork Liverwurst</v>
          </cell>
          <cell r="C966" t="str">
            <v>KG</v>
          </cell>
          <cell r="D966" t="str">
            <v>CBCF Dairy C</v>
          </cell>
          <cell r="E966">
            <v>0</v>
          </cell>
          <cell r="F966">
            <v>5.4184999999999999</v>
          </cell>
        </row>
        <row r="967">
          <cell r="A967" t="str">
            <v>20-100013849</v>
          </cell>
          <cell r="B967" t="str">
            <v>Sausage Pork Jagdwurst with Pistachio</v>
          </cell>
          <cell r="C967" t="str">
            <v>KG</v>
          </cell>
          <cell r="D967" t="str">
            <v>CBCF Dairy C</v>
          </cell>
          <cell r="E967">
            <v>0</v>
          </cell>
          <cell r="F967">
            <v>6.3655999999999997</v>
          </cell>
        </row>
        <row r="968">
          <cell r="A968" t="str">
            <v>20-100013850</v>
          </cell>
          <cell r="B968" t="str">
            <v>Pork Speck Ham Dry Cured Black Forest (German Specification)</v>
          </cell>
          <cell r="C968" t="str">
            <v>KG</v>
          </cell>
          <cell r="D968" t="str">
            <v>CBCF Dairy C</v>
          </cell>
          <cell r="E968">
            <v>0</v>
          </cell>
          <cell r="F968">
            <v>14.251099999999999</v>
          </cell>
        </row>
        <row r="969">
          <cell r="A969" t="str">
            <v>20-100013851</v>
          </cell>
          <cell r="B969" t="str">
            <v>Sausage Pork Landjaeger</v>
          </cell>
          <cell r="C969" t="str">
            <v>KG</v>
          </cell>
          <cell r="D969" t="str">
            <v>CBCF Dairy C</v>
          </cell>
          <cell r="E969">
            <v>0</v>
          </cell>
          <cell r="F969">
            <v>14.427300000000001</v>
          </cell>
        </row>
        <row r="970">
          <cell r="A970" t="str">
            <v>20-100013852</v>
          </cell>
          <cell r="B970" t="str">
            <v>Sausage Pork Debreziner</v>
          </cell>
          <cell r="C970" t="str">
            <v>KG</v>
          </cell>
          <cell r="D970" t="str">
            <v>CBCF Frozen Meat</v>
          </cell>
          <cell r="E970">
            <v>0</v>
          </cell>
          <cell r="F970">
            <v>10.991199999999999</v>
          </cell>
        </row>
        <row r="971">
          <cell r="A971" t="str">
            <v>20-100013853</v>
          </cell>
          <cell r="B971" t="str">
            <v>Sausage Pork Weisswurst</v>
          </cell>
          <cell r="C971" t="str">
            <v>KG</v>
          </cell>
          <cell r="D971" t="str">
            <v>CBCF Frozen Meat</v>
          </cell>
          <cell r="E971">
            <v>0</v>
          </cell>
          <cell r="F971">
            <v>5.859</v>
          </cell>
        </row>
        <row r="972">
          <cell r="A972" t="str">
            <v>20-100013854</v>
          </cell>
          <cell r="B972" t="str">
            <v>Sausage Pork Kielbasa Cooked &amp; Smoked</v>
          </cell>
          <cell r="C972" t="str">
            <v>KG</v>
          </cell>
          <cell r="D972" t="str">
            <v>CBCF Frozen Meat</v>
          </cell>
          <cell r="E972">
            <v>0</v>
          </cell>
          <cell r="F972">
            <v>4.2290999999999999</v>
          </cell>
        </row>
        <row r="973">
          <cell r="A973" t="str">
            <v>20-100013855</v>
          </cell>
          <cell r="B973" t="str">
            <v>Sausage Pork German Wieners</v>
          </cell>
          <cell r="C973" t="str">
            <v>KG</v>
          </cell>
          <cell r="D973" t="str">
            <v>CBCF Frozen Meat</v>
          </cell>
          <cell r="E973">
            <v>0</v>
          </cell>
          <cell r="F973">
            <v>6.3655999999999997</v>
          </cell>
        </row>
        <row r="974">
          <cell r="A974" t="str">
            <v>20-100013894</v>
          </cell>
          <cell r="B974" t="str">
            <v>Parmesan - Grated</v>
          </cell>
          <cell r="C974" t="str">
            <v>KG</v>
          </cell>
          <cell r="D974" t="str">
            <v>CBCF Dairy A</v>
          </cell>
          <cell r="E974">
            <v>0</v>
          </cell>
          <cell r="F974">
            <v>7.4752000000000001</v>
          </cell>
        </row>
        <row r="975">
          <cell r="A975" t="str">
            <v>20-100013930</v>
          </cell>
          <cell r="B975" t="str">
            <v>PEPPERS JALEPENO WHOLE PICKLED 26 OZ</v>
          </cell>
          <cell r="C975" t="str">
            <v>EA</v>
          </cell>
          <cell r="D975" t="str">
            <v>CBCF Dry A</v>
          </cell>
          <cell r="E975">
            <v>0</v>
          </cell>
          <cell r="F975">
            <v>3.2917000000000001</v>
          </cell>
        </row>
        <row r="976">
          <cell r="A976" t="str">
            <v>20-100013978</v>
          </cell>
          <cell r="B976" t="str">
            <v>BEEF SHOULDER FILET 5 LB ROLL</v>
          </cell>
          <cell r="C976" t="str">
            <v>KG</v>
          </cell>
          <cell r="D976" t="str">
            <v>CBCF Frozen Meat</v>
          </cell>
          <cell r="E976">
            <v>0</v>
          </cell>
          <cell r="F976">
            <v>13.1722</v>
          </cell>
        </row>
        <row r="977">
          <cell r="A977" t="str">
            <v>20-100014039</v>
          </cell>
          <cell r="B977" t="str">
            <v>Prawn Flaovred Chips (Kropoek Udang Cracker)</v>
          </cell>
          <cell r="C977" t="str">
            <v>KG</v>
          </cell>
          <cell r="D977" t="str">
            <v>CBCF Dry A</v>
          </cell>
          <cell r="E977">
            <v>0</v>
          </cell>
          <cell r="F977">
            <v>10.4411</v>
          </cell>
        </row>
        <row r="978">
          <cell r="A978" t="str">
            <v>20-100014053</v>
          </cell>
          <cell r="B978" t="str">
            <v>EGG OVONEVE EXTRA HIGH WHIPPING SPRAY DRIED EGG WHITE</v>
          </cell>
          <cell r="C978" t="str">
            <v>KG</v>
          </cell>
          <cell r="D978" t="str">
            <v>CBCF Fresh Fruit</v>
          </cell>
          <cell r="E978">
            <v>0</v>
          </cell>
          <cell r="F978">
            <v>33.5</v>
          </cell>
        </row>
        <row r="979">
          <cell r="A979" t="str">
            <v>20-100014054</v>
          </cell>
          <cell r="B979" t="str">
            <v>SPLENDA SUGAR SUBSTITUTE 2000 1/10OZ (2.8 GRAM)</v>
          </cell>
          <cell r="C979" t="str">
            <v>CS</v>
          </cell>
          <cell r="D979" t="str">
            <v>CBCF Dry A</v>
          </cell>
          <cell r="E979">
            <v>0</v>
          </cell>
          <cell r="F979">
            <v>10.33</v>
          </cell>
        </row>
        <row r="980">
          <cell r="A980" t="str">
            <v>20-100014271</v>
          </cell>
          <cell r="B980" t="str">
            <v>CORIANDER SEED WHOLE</v>
          </cell>
          <cell r="C980" t="str">
            <v>KG</v>
          </cell>
          <cell r="D980" t="str">
            <v>CBCF Dry A</v>
          </cell>
          <cell r="E980">
            <v>0</v>
          </cell>
          <cell r="F980">
            <v>4.4469000000000003</v>
          </cell>
        </row>
        <row r="981">
          <cell r="A981" t="str">
            <v>20-100014272</v>
          </cell>
          <cell r="B981" t="str">
            <v>Kasturi Methi (Fenugreek Seeds)</v>
          </cell>
          <cell r="C981" t="str">
            <v>KG</v>
          </cell>
          <cell r="D981" t="str">
            <v>CBCF Dry A</v>
          </cell>
          <cell r="E981">
            <v>0</v>
          </cell>
          <cell r="F981">
            <v>5.8459000000000003</v>
          </cell>
        </row>
        <row r="982">
          <cell r="A982" t="str">
            <v>20-100014630</v>
          </cell>
          <cell r="B982" t="str">
            <v>MUFFIN MIX SUGAR FREE ALL PURPOSE ABEL &amp; SCHAFER #22087</v>
          </cell>
          <cell r="C982" t="str">
            <v>KG</v>
          </cell>
          <cell r="D982" t="str">
            <v>CBCF Dry C</v>
          </cell>
          <cell r="E982">
            <v>0</v>
          </cell>
          <cell r="F982">
            <v>3.1974</v>
          </cell>
        </row>
        <row r="983">
          <cell r="A983" t="str">
            <v>20-100014631</v>
          </cell>
          <cell r="B983" t="str">
            <v>SWEET NEW SNOW (NON MELTING POWDER SUGAR) ABEL &amp; SCHAFER #53060</v>
          </cell>
          <cell r="C983" t="str">
            <v>KG</v>
          </cell>
          <cell r="D983" t="str">
            <v>CBCF Dry C</v>
          </cell>
          <cell r="E983">
            <v>0</v>
          </cell>
          <cell r="F983">
            <v>5.1818999999999997</v>
          </cell>
        </row>
        <row r="984">
          <cell r="A984" t="str">
            <v>20-100014633</v>
          </cell>
          <cell r="B984" t="str">
            <v>MUESLI BREAD TOPPING ABEL &amp; SCHAFER #25000</v>
          </cell>
          <cell r="C984" t="str">
            <v>KG</v>
          </cell>
          <cell r="D984" t="str">
            <v>CBCF Dry C</v>
          </cell>
          <cell r="E984">
            <v>0</v>
          </cell>
          <cell r="F984">
            <v>3.2412999999999998</v>
          </cell>
        </row>
        <row r="985">
          <cell r="A985" t="str">
            <v>20-100014634</v>
          </cell>
          <cell r="B985" t="str">
            <v>BREAD MIX GLUTEN FREE ABEL &amp; SCHAFER #61076</v>
          </cell>
          <cell r="C985" t="str">
            <v>KG</v>
          </cell>
          <cell r="D985" t="str">
            <v>CBCF Dry C</v>
          </cell>
          <cell r="E985">
            <v>0</v>
          </cell>
          <cell r="F985">
            <v>6.4424999999999999</v>
          </cell>
        </row>
        <row r="986">
          <cell r="A986" t="str">
            <v>20-100014636</v>
          </cell>
          <cell r="B986" t="str">
            <v>ISOMALT ALBERT USTER #093001</v>
          </cell>
          <cell r="C986" t="str">
            <v>KG</v>
          </cell>
          <cell r="D986" t="str">
            <v>CBCF Dry A</v>
          </cell>
          <cell r="E986">
            <v>0</v>
          </cell>
          <cell r="F986">
            <v>3.7928000000000002</v>
          </cell>
        </row>
        <row r="987">
          <cell r="A987" t="str">
            <v>20-100014731</v>
          </cell>
          <cell r="B987" t="str">
            <v>OLIVES QUEEN - CITRUS STUFFED 128 OZ</v>
          </cell>
          <cell r="C987" t="str">
            <v>EA</v>
          </cell>
          <cell r="D987" t="str">
            <v>CBCB Liquor - Red Wine</v>
          </cell>
          <cell r="E987">
            <v>0</v>
          </cell>
          <cell r="F987">
            <v>31.852900000000002</v>
          </cell>
        </row>
        <row r="988">
          <cell r="A988" t="str">
            <v>20-100014732</v>
          </cell>
          <cell r="B988" t="str">
            <v>OLIVES QUEEN - ALMOND STUFFED 128 OZ</v>
          </cell>
          <cell r="C988" t="str">
            <v>EA</v>
          </cell>
          <cell r="D988" t="str">
            <v>CBCB Liquor - Red Wine</v>
          </cell>
          <cell r="E988">
            <v>0</v>
          </cell>
          <cell r="F988">
            <v>26.8675</v>
          </cell>
        </row>
        <row r="989">
          <cell r="A989" t="str">
            <v>20-100014733</v>
          </cell>
          <cell r="B989" t="str">
            <v>OLIVES QUEEN - JALAPENO STUFFED 128 OZ</v>
          </cell>
          <cell r="C989" t="str">
            <v>EA</v>
          </cell>
          <cell r="D989" t="str">
            <v>CBCB Liquor - Red Wine</v>
          </cell>
          <cell r="E989">
            <v>0</v>
          </cell>
          <cell r="F989">
            <v>26.8675</v>
          </cell>
        </row>
        <row r="990">
          <cell r="A990" t="str">
            <v>20-100014734</v>
          </cell>
          <cell r="B990" t="str">
            <v>OLIVES QUEEN - ANCHOVY STUFFED 128 OZ</v>
          </cell>
          <cell r="C990" t="str">
            <v>EA</v>
          </cell>
          <cell r="D990" t="str">
            <v>CBCB Liquor - Red Wine</v>
          </cell>
          <cell r="E990">
            <v>0</v>
          </cell>
          <cell r="F990">
            <v>26.8675</v>
          </cell>
        </row>
        <row r="991">
          <cell r="A991" t="str">
            <v>20-100014735</v>
          </cell>
          <cell r="B991" t="str">
            <v>OLIVES QUEEN - BLUE CHEESE STUFFED 128 OZ</v>
          </cell>
          <cell r="C991" t="str">
            <v>EA</v>
          </cell>
          <cell r="D991" t="str">
            <v>CBCB Liquor - Red Wine</v>
          </cell>
          <cell r="E991">
            <v>0</v>
          </cell>
          <cell r="F991">
            <v>26.8675</v>
          </cell>
        </row>
        <row r="992">
          <cell r="A992" t="str">
            <v>20-100014736</v>
          </cell>
          <cell r="B992" t="str">
            <v>OLIVES QUEEN - SUNDRIED TOMATO STUFFED 128 OZ</v>
          </cell>
          <cell r="C992" t="str">
            <v>EA</v>
          </cell>
          <cell r="D992" t="str">
            <v>CBCB Liquor - Red Wine</v>
          </cell>
          <cell r="E992">
            <v>0</v>
          </cell>
          <cell r="F992">
            <v>26.8675</v>
          </cell>
        </row>
        <row r="993">
          <cell r="A993" t="str">
            <v>20-100014737</v>
          </cell>
          <cell r="B993" t="str">
            <v>OLIVES QUEEN - GARLIC STUFFED 128 OZ</v>
          </cell>
          <cell r="C993" t="str">
            <v>EA</v>
          </cell>
          <cell r="D993" t="str">
            <v>CBCB Liquor - Red Wine</v>
          </cell>
          <cell r="E993">
            <v>0</v>
          </cell>
          <cell r="F993">
            <v>26.8675</v>
          </cell>
        </row>
        <row r="994">
          <cell r="A994" t="str">
            <v>20-100014957</v>
          </cell>
          <cell r="B994" t="str">
            <v>Whl Blk Striped Bass Head On Gutted 1.5-2lb Skin On Sabatini's(Morone Saxatilis)</v>
          </cell>
          <cell r="C994" t="str">
            <v>KG</v>
          </cell>
          <cell r="D994" t="str">
            <v>CBCF Frozen Fish</v>
          </cell>
          <cell r="E994">
            <v>0</v>
          </cell>
          <cell r="F994">
            <v>13.2788</v>
          </cell>
        </row>
        <row r="995">
          <cell r="A995" t="str">
            <v>20-100014959</v>
          </cell>
          <cell r="B995" t="str">
            <v>Sushi Grade Ahi Tuna Fillet Frozen 5-7 lbs (Thunnus Albacares)</v>
          </cell>
          <cell r="C995" t="str">
            <v>KG</v>
          </cell>
          <cell r="D995" t="str">
            <v>CBCF Frozen Fish</v>
          </cell>
          <cell r="E995">
            <v>0</v>
          </cell>
          <cell r="F995">
            <v>9.3717000000000006</v>
          </cell>
        </row>
        <row r="996">
          <cell r="A996" t="str">
            <v>20-100014960</v>
          </cell>
          <cell r="B996" t="str">
            <v>Sushi Grade Yellow Tail Fillet Frozen 5-7 lbs (Seriola Quinqueradiata)</v>
          </cell>
          <cell r="C996" t="str">
            <v>KG</v>
          </cell>
          <cell r="D996" t="str">
            <v>CBCF Processed Fish</v>
          </cell>
          <cell r="E996">
            <v>0</v>
          </cell>
          <cell r="F996">
            <v>19.2944</v>
          </cell>
        </row>
        <row r="997">
          <cell r="A997" t="str">
            <v>20-100014965</v>
          </cell>
          <cell r="B997" t="str">
            <v>Seaweed Salad Goma Wakame No MSG (Pleurotus Eryngii)</v>
          </cell>
          <cell r="C997" t="str">
            <v>KG</v>
          </cell>
          <cell r="D997" t="str">
            <v>CBCF Frozen Fish</v>
          </cell>
          <cell r="E997">
            <v>0</v>
          </cell>
          <cell r="F997">
            <v>7.3528000000000002</v>
          </cell>
        </row>
        <row r="998">
          <cell r="A998" t="str">
            <v>20-100014968</v>
          </cell>
          <cell r="B998" t="str">
            <v>SHERRY VINEGAR</v>
          </cell>
          <cell r="C998" t="str">
            <v>LT</v>
          </cell>
          <cell r="D998" t="str">
            <v>CBCF Dry A</v>
          </cell>
          <cell r="E998">
            <v>1</v>
          </cell>
          <cell r="F998">
            <v>4.3101000000000003</v>
          </cell>
        </row>
        <row r="999">
          <cell r="A999" t="str">
            <v>20-100014970</v>
          </cell>
          <cell r="B999" t="str">
            <v>Beetroot Yellow / Golden Baby, Top On, Fresh, Raw</v>
          </cell>
          <cell r="C999" t="str">
            <v>KG</v>
          </cell>
          <cell r="D999" t="str">
            <v>CBCF Fresh Vegetable</v>
          </cell>
          <cell r="E999">
            <v>0</v>
          </cell>
          <cell r="F999">
            <v>1.7242</v>
          </cell>
        </row>
        <row r="1000">
          <cell r="A1000" t="str">
            <v>20-100014971</v>
          </cell>
          <cell r="B1000" t="str">
            <v>Mushroom, Chanterelles, Fresh</v>
          </cell>
          <cell r="C1000" t="str">
            <v>KG</v>
          </cell>
          <cell r="D1000" t="str">
            <v>CBCF Fresh Vegetable</v>
          </cell>
          <cell r="E1000">
            <v>0</v>
          </cell>
          <cell r="F1000">
            <v>42.134500000000003</v>
          </cell>
        </row>
        <row r="1001">
          <cell r="A1001" t="str">
            <v>20-100014973</v>
          </cell>
          <cell r="B1001" t="str">
            <v>Sweet Thai Chili Sauce (Mae Ploy) 8 oz Jar</v>
          </cell>
          <cell r="C1001" t="str">
            <v>EA</v>
          </cell>
          <cell r="D1001" t="str">
            <v>CBCF Dry A</v>
          </cell>
          <cell r="E1001">
            <v>0</v>
          </cell>
          <cell r="F1001">
            <v>0.88500000000000001</v>
          </cell>
        </row>
        <row r="1002">
          <cell r="A1002" t="str">
            <v>20-100014974</v>
          </cell>
          <cell r="B1002" t="str">
            <v>CANDIED GINGER</v>
          </cell>
          <cell r="C1002" t="str">
            <v>KG</v>
          </cell>
          <cell r="D1002" t="str">
            <v>CBCF Dry A</v>
          </cell>
          <cell r="E1002">
            <v>0</v>
          </cell>
          <cell r="F1002">
            <v>4.6703000000000001</v>
          </cell>
        </row>
        <row r="1003">
          <cell r="A1003" t="str">
            <v>20-100014977</v>
          </cell>
          <cell r="B1003" t="str">
            <v>Herb, Basil Opal / Red, Bulk, Fresh</v>
          </cell>
          <cell r="C1003" t="str">
            <v>KG</v>
          </cell>
          <cell r="D1003" t="str">
            <v>CBCF Fresh Vegetable</v>
          </cell>
          <cell r="E1003">
            <v>0</v>
          </cell>
          <cell r="F1003">
            <v>13.2159</v>
          </cell>
        </row>
        <row r="1004">
          <cell r="A1004" t="str">
            <v>20-100015267</v>
          </cell>
          <cell r="B1004" t="str">
            <v>Orange Juice Cocktail Nestle/Vitality Frozen Concentrate 64 OZ (5:1)</v>
          </cell>
          <cell r="C1004" t="str">
            <v>EA</v>
          </cell>
          <cell r="D1004" t="str">
            <v>CBCF Frozen Vegetable</v>
          </cell>
          <cell r="E1004">
            <v>0</v>
          </cell>
          <cell r="F1004">
            <v>7.2950999999999997</v>
          </cell>
        </row>
        <row r="1005">
          <cell r="A1005" t="str">
            <v>20-100015422</v>
          </cell>
          <cell r="B1005" t="str">
            <v>Pork Pancetta Round San Daniele #21001</v>
          </cell>
          <cell r="C1005" t="str">
            <v>KG</v>
          </cell>
          <cell r="D1005" t="str">
            <v>CBCF Dairy C</v>
          </cell>
          <cell r="E1005">
            <v>0</v>
          </cell>
          <cell r="F1005">
            <v>12.960599999999999</v>
          </cell>
        </row>
        <row r="1006">
          <cell r="A1006" t="str">
            <v>20-100015446</v>
          </cell>
          <cell r="B1006" t="str">
            <v>Sterling Silver Beef Ribeye Lip-On Bone In 16lbs Down NAMP #109E</v>
          </cell>
          <cell r="C1006" t="str">
            <v>KG</v>
          </cell>
          <cell r="D1006" t="str">
            <v>CBCF Frozen Meat</v>
          </cell>
          <cell r="E1006">
            <v>0</v>
          </cell>
          <cell r="F1006">
            <v>15.6347</v>
          </cell>
        </row>
        <row r="1007">
          <cell r="A1007" t="str">
            <v>20-100015565</v>
          </cell>
          <cell r="B1007" t="str">
            <v>TORTILLA SPINACH HERB WRAP 8 INCH DIAMETER</v>
          </cell>
          <cell r="C1007" t="str">
            <v>DZ</v>
          </cell>
          <cell r="D1007" t="str">
            <v>CBCF Frozen Vegetable</v>
          </cell>
          <cell r="E1007">
            <v>0</v>
          </cell>
          <cell r="F1007">
            <v>2.4108000000000001</v>
          </cell>
        </row>
        <row r="1008">
          <cell r="A1008" t="str">
            <v>20-100015566</v>
          </cell>
          <cell r="B1008" t="str">
            <v>SPANISH  FIG NUT CAKES 250 GRAM</v>
          </cell>
          <cell r="C1008" t="str">
            <v>EA</v>
          </cell>
          <cell r="D1008" t="str">
            <v>CBCF Dairy A</v>
          </cell>
          <cell r="E1008">
            <v>0</v>
          </cell>
          <cell r="F1008">
            <v>7.4298000000000002</v>
          </cell>
        </row>
        <row r="1009">
          <cell r="A1009" t="str">
            <v>20-100015677</v>
          </cell>
          <cell r="B1009" t="str">
            <v>CAVIAR - HACKLEBACK STURGEON 100 GRAM TIN</v>
          </cell>
          <cell r="C1009" t="str">
            <v>EA</v>
          </cell>
          <cell r="D1009" t="str">
            <v>CBCF Frozen Vegetable</v>
          </cell>
          <cell r="E1009">
            <v>0</v>
          </cell>
          <cell r="F1009">
            <v>59.5</v>
          </cell>
        </row>
        <row r="1010">
          <cell r="A1010" t="str">
            <v>20-100015678</v>
          </cell>
          <cell r="B1010" t="str">
            <v>VINEGAR - MALT HEINZ 12 OZ (360 ML) BOTTLE</v>
          </cell>
          <cell r="C1010" t="str">
            <v>EA</v>
          </cell>
          <cell r="D1010" t="str">
            <v>CBCF Dry A</v>
          </cell>
          <cell r="E1010">
            <v>1</v>
          </cell>
          <cell r="F1010">
            <v>1.3374999999999999</v>
          </cell>
        </row>
        <row r="1011">
          <cell r="A1011" t="str">
            <v>20-100015735</v>
          </cell>
          <cell r="B1011" t="str">
            <v>Bonito Flakes - Dried Tuna Flaked</v>
          </cell>
          <cell r="C1011" t="str">
            <v>KG</v>
          </cell>
          <cell r="D1011" t="str">
            <v>CBCF Dry A</v>
          </cell>
          <cell r="E1011">
            <v>1</v>
          </cell>
          <cell r="F1011">
            <v>52.743200000000002</v>
          </cell>
        </row>
        <row r="1012">
          <cell r="A1012" t="str">
            <v>20-100015736</v>
          </cell>
          <cell r="B1012" t="str">
            <v>Calamari Baby Whole</v>
          </cell>
          <cell r="C1012" t="str">
            <v>KG</v>
          </cell>
          <cell r="D1012" t="str">
            <v>CBCF Frozen Fish</v>
          </cell>
          <cell r="E1012">
            <v>1</v>
          </cell>
          <cell r="F1012">
            <v>5.5126999999999997</v>
          </cell>
        </row>
        <row r="1013">
          <cell r="A1013" t="str">
            <v>20-100015737</v>
          </cell>
          <cell r="B1013" t="str">
            <v>RICE PAPER WRAPS - LUMPIA</v>
          </cell>
          <cell r="C1013" t="str">
            <v>KG</v>
          </cell>
          <cell r="D1013" t="str">
            <v>CBCF Fresh Fruit</v>
          </cell>
          <cell r="E1013">
            <v>0</v>
          </cell>
          <cell r="F1013">
            <v>3.9923999999999999</v>
          </cell>
        </row>
        <row r="1014">
          <cell r="A1014" t="str">
            <v>20-100015739</v>
          </cell>
          <cell r="B1014" t="str">
            <v>POTSTICKERS (DIM SUM) SEAFOOD 1 OZ (28 GRAM)</v>
          </cell>
          <cell r="C1014" t="str">
            <v>DZ</v>
          </cell>
          <cell r="D1014" t="str">
            <v>CBCF Frozen Vegetable</v>
          </cell>
          <cell r="E1014">
            <v>1</v>
          </cell>
          <cell r="F1014">
            <v>2.5030000000000001</v>
          </cell>
        </row>
        <row r="1015">
          <cell r="A1015" t="str">
            <v>20-100015740</v>
          </cell>
          <cell r="B1015" t="str">
            <v>POTSTICKER (DIM SUM) VEGETABLE ONLY 1 OZ (28 GRAM)</v>
          </cell>
          <cell r="C1015" t="str">
            <v>DZ</v>
          </cell>
          <cell r="D1015" t="str">
            <v>CBCF Frozen Vegetable</v>
          </cell>
          <cell r="E1015">
            <v>1</v>
          </cell>
          <cell r="F1015">
            <v>1.032</v>
          </cell>
        </row>
        <row r="1016">
          <cell r="A1016" t="str">
            <v>20-100015742</v>
          </cell>
          <cell r="B1016" t="str">
            <v>Pea, Sprouts/Shoots, Green, Fresh</v>
          </cell>
          <cell r="C1016" t="str">
            <v>KG</v>
          </cell>
          <cell r="D1016" t="str">
            <v>CBCF Fresh Vegetable</v>
          </cell>
          <cell r="E1016">
            <v>0</v>
          </cell>
          <cell r="F1016">
            <v>17.640599999999999</v>
          </cell>
        </row>
        <row r="1017">
          <cell r="A1017" t="str">
            <v>20-100015744</v>
          </cell>
          <cell r="B1017" t="str">
            <v>PAPAYA PERFECT PUREE FROZEN 30 OZ</v>
          </cell>
          <cell r="C1017" t="str">
            <v>EA</v>
          </cell>
          <cell r="D1017" t="str">
            <v>CBCF Ice Cream</v>
          </cell>
          <cell r="E1017">
            <v>0</v>
          </cell>
          <cell r="F1017">
            <v>6.4916999999999998</v>
          </cell>
        </row>
        <row r="1018">
          <cell r="A1018" t="str">
            <v>20-100015751</v>
          </cell>
          <cell r="B1018" t="str">
            <v>TANDOORI POWDER</v>
          </cell>
          <cell r="C1018" t="str">
            <v>KG</v>
          </cell>
          <cell r="D1018" t="str">
            <v>CBCF Dry A</v>
          </cell>
          <cell r="E1018">
            <v>1</v>
          </cell>
          <cell r="F1018">
            <v>4.8502999999999998</v>
          </cell>
        </row>
        <row r="1019">
          <cell r="A1019" t="str">
            <v>20-100015752</v>
          </cell>
          <cell r="B1019" t="str">
            <v>GALANGAL THAI GINGER ROOT</v>
          </cell>
          <cell r="C1019" t="str">
            <v>KG</v>
          </cell>
          <cell r="D1019" t="str">
            <v>CBCF Fresh Vegetable</v>
          </cell>
          <cell r="E1019">
            <v>1</v>
          </cell>
          <cell r="F1019">
            <v>7.4972000000000003</v>
          </cell>
        </row>
        <row r="1020">
          <cell r="A1020" t="str">
            <v>20-100015753</v>
          </cell>
          <cell r="B1020" t="str">
            <v>LIME LEAVES FOR THAI COOKING</v>
          </cell>
          <cell r="C1020" t="str">
            <v>KG</v>
          </cell>
          <cell r="D1020" t="str">
            <v>CBCF Frozen Vegetable</v>
          </cell>
          <cell r="E1020">
            <v>1</v>
          </cell>
          <cell r="F1020">
            <v>72.577100000000002</v>
          </cell>
        </row>
        <row r="1021">
          <cell r="A1021" t="str">
            <v>20-100015754</v>
          </cell>
          <cell r="B1021" t="str">
            <v>ISRAELI COUS COUS</v>
          </cell>
          <cell r="C1021" t="str">
            <v>KG</v>
          </cell>
          <cell r="D1021" t="str">
            <v>CBCF Dry A</v>
          </cell>
          <cell r="E1021">
            <v>1</v>
          </cell>
          <cell r="F1021">
            <v>2.2063000000000001</v>
          </cell>
        </row>
        <row r="1022">
          <cell r="A1022" t="str">
            <v>20-100015755</v>
          </cell>
          <cell r="B1022" t="str">
            <v>Buckwheat Noodles</v>
          </cell>
          <cell r="C1022" t="str">
            <v>KG</v>
          </cell>
          <cell r="D1022" t="str">
            <v>CBCF Fresh Fruit</v>
          </cell>
          <cell r="E1022">
            <v>1</v>
          </cell>
          <cell r="F1022">
            <v>3.4670999999999998</v>
          </cell>
        </row>
        <row r="1023">
          <cell r="A1023" t="str">
            <v>20-100015756</v>
          </cell>
          <cell r="B1023" t="str">
            <v>PARUPPU LENTILS (Red)</v>
          </cell>
          <cell r="C1023" t="str">
            <v>KG</v>
          </cell>
          <cell r="D1023" t="str">
            <v>CBCF Dry A</v>
          </cell>
          <cell r="E1023">
            <v>1</v>
          </cell>
          <cell r="F1023">
            <v>1.2143999999999999</v>
          </cell>
        </row>
        <row r="1024">
          <cell r="A1024" t="str">
            <v>20-100015759</v>
          </cell>
          <cell r="B1024" t="str">
            <v>PEACH COMPOUND ALBERT USTER</v>
          </cell>
          <cell r="C1024" t="str">
            <v>KG</v>
          </cell>
          <cell r="D1024" t="str">
            <v>CBCF Dry A</v>
          </cell>
          <cell r="E1024">
            <v>0</v>
          </cell>
          <cell r="F1024">
            <v>11.0183</v>
          </cell>
        </row>
        <row r="1025">
          <cell r="A1025" t="str">
            <v>20-100015760</v>
          </cell>
          <cell r="B1025" t="str">
            <v>RASPBERRY COMPOUND ALBERT USTER #011006</v>
          </cell>
          <cell r="C1025" t="str">
            <v>KG</v>
          </cell>
          <cell r="D1025" t="str">
            <v>CBCF Dry A</v>
          </cell>
          <cell r="E1025">
            <v>1</v>
          </cell>
          <cell r="F1025">
            <v>12.1173</v>
          </cell>
        </row>
        <row r="1026">
          <cell r="A1026" t="str">
            <v>20-100015761</v>
          </cell>
          <cell r="B1026" t="str">
            <v>COCONUT COMPOUND ALBERT USTER #011005</v>
          </cell>
          <cell r="C1026" t="str">
            <v>KG</v>
          </cell>
          <cell r="D1026" t="str">
            <v>CBCF Dry A</v>
          </cell>
          <cell r="E1026">
            <v>1</v>
          </cell>
          <cell r="F1026">
            <v>26.472899999999999</v>
          </cell>
        </row>
        <row r="1027">
          <cell r="A1027" t="str">
            <v>20-100015762</v>
          </cell>
          <cell r="B1027" t="str">
            <v>PASSION FRUIT COMPOUND ALBERT USTER #011003</v>
          </cell>
          <cell r="C1027" t="str">
            <v>KG</v>
          </cell>
          <cell r="D1027" t="str">
            <v>CBCF Dry A</v>
          </cell>
          <cell r="E1027">
            <v>1</v>
          </cell>
          <cell r="F1027">
            <v>13.733000000000001</v>
          </cell>
        </row>
        <row r="1028">
          <cell r="A1028" t="str">
            <v>20-100015763</v>
          </cell>
          <cell r="B1028" t="str">
            <v>LEMON COMPOUND ALBERT USTER #011013</v>
          </cell>
          <cell r="C1028" t="str">
            <v>KG</v>
          </cell>
          <cell r="D1028" t="str">
            <v>CBCF Dry A</v>
          </cell>
          <cell r="E1028">
            <v>1</v>
          </cell>
          <cell r="F1028">
            <v>11.8103</v>
          </cell>
        </row>
        <row r="1029">
          <cell r="A1029" t="str">
            <v>20-100015764</v>
          </cell>
          <cell r="B1029" t="str">
            <v>BANANNA COMPOUND ALBERT USTER #011007</v>
          </cell>
          <cell r="C1029" t="str">
            <v>KG</v>
          </cell>
          <cell r="D1029" t="str">
            <v>CBCF Dry A</v>
          </cell>
          <cell r="E1029">
            <v>1</v>
          </cell>
          <cell r="F1029">
            <v>11.16</v>
          </cell>
        </row>
        <row r="1030">
          <cell r="A1030" t="str">
            <v>20-100015765</v>
          </cell>
          <cell r="B1030" t="str">
            <v>ORANGE COMPOUND ALBERT USTER #011004</v>
          </cell>
          <cell r="C1030" t="str">
            <v>KG</v>
          </cell>
          <cell r="D1030" t="str">
            <v>CBCF Dry A</v>
          </cell>
          <cell r="E1030">
            <v>1</v>
          </cell>
          <cell r="F1030">
            <v>12.1409</v>
          </cell>
        </row>
        <row r="1031">
          <cell r="A1031" t="str">
            <v>20-100015766</v>
          </cell>
          <cell r="B1031" t="str">
            <v>STRAWBERRY COMPOUND ALBERT USTER #011008</v>
          </cell>
          <cell r="C1031" t="str">
            <v>KG</v>
          </cell>
          <cell r="D1031" t="str">
            <v>CBCF Dry A</v>
          </cell>
          <cell r="E1031">
            <v>1</v>
          </cell>
          <cell r="F1031">
            <v>10.9552</v>
          </cell>
        </row>
        <row r="1032">
          <cell r="A1032" t="str">
            <v>20-100015808</v>
          </cell>
          <cell r="B1032" t="str">
            <v>Cookie Peanut Butter 1oz Puck English Bay16lbs/Case Trans Fat Free</v>
          </cell>
          <cell r="C1032" t="str">
            <v>CS</v>
          </cell>
          <cell r="D1032" t="str">
            <v>CBCF Frozen Vegetable</v>
          </cell>
          <cell r="E1032">
            <v>0</v>
          </cell>
          <cell r="F1032">
            <v>19.75</v>
          </cell>
        </row>
        <row r="1033">
          <cell r="A1033" t="str">
            <v>20-100015809</v>
          </cell>
          <cell r="B1033" t="str">
            <v>Cookie Oatmeal and Raisin 1oz Puck English Bay 16lbs/Case Trans Fat Free</v>
          </cell>
          <cell r="C1033" t="str">
            <v>CS</v>
          </cell>
          <cell r="D1033" t="str">
            <v>CBCF Frozen Vegetable</v>
          </cell>
          <cell r="E1033">
            <v>0</v>
          </cell>
          <cell r="F1033">
            <v>19.75</v>
          </cell>
        </row>
        <row r="1034">
          <cell r="A1034" t="str">
            <v>20-100015810</v>
          </cell>
          <cell r="B1034" t="str">
            <v>Cookie Double Chocolate 1oz Puck English Bay 16lbs/Case Trans Fat Free</v>
          </cell>
          <cell r="C1034" t="str">
            <v>CS</v>
          </cell>
          <cell r="D1034" t="str">
            <v>CBCF Frozen Vegetable</v>
          </cell>
          <cell r="E1034">
            <v>0</v>
          </cell>
          <cell r="F1034">
            <v>19.75</v>
          </cell>
        </row>
        <row r="1035">
          <cell r="A1035" t="str">
            <v>20-100015811</v>
          </cell>
          <cell r="B1035" t="str">
            <v>Cookie Chocolate Chip 1oz Puck English Bay 16lbs/Case Trans Fat Free</v>
          </cell>
          <cell r="C1035" t="str">
            <v>CS</v>
          </cell>
          <cell r="D1035" t="str">
            <v>CBCF Frozen Vegetable</v>
          </cell>
          <cell r="E1035">
            <v>0</v>
          </cell>
          <cell r="F1035">
            <v>19.75</v>
          </cell>
        </row>
        <row r="1036">
          <cell r="A1036" t="str">
            <v>20-100015812</v>
          </cell>
          <cell r="B1036" t="str">
            <v>PIE SHELL OREO 6 OZ/168 GRAM</v>
          </cell>
          <cell r="C1036" t="str">
            <v>DZ</v>
          </cell>
          <cell r="D1036" t="str">
            <v>CBCF Dry A</v>
          </cell>
          <cell r="E1036">
            <v>0</v>
          </cell>
          <cell r="F1036">
            <v>17.440000000000001</v>
          </cell>
        </row>
        <row r="1037">
          <cell r="A1037" t="str">
            <v>20-100015813</v>
          </cell>
          <cell r="B1037" t="str">
            <v>PIE SHELL GRAHAM CRACKER 10 INCH</v>
          </cell>
          <cell r="C1037" t="str">
            <v>DZ</v>
          </cell>
          <cell r="D1037" t="str">
            <v>CBCF Dry A</v>
          </cell>
          <cell r="E1037">
            <v>0</v>
          </cell>
          <cell r="F1037">
            <v>18.601900000000001</v>
          </cell>
        </row>
        <row r="1038">
          <cell r="A1038" t="str">
            <v>20-100015815</v>
          </cell>
          <cell r="B1038" t="str">
            <v>CAKE MIX POUND CAKE ABEL &amp; SCHAFER #22021</v>
          </cell>
          <cell r="C1038" t="str">
            <v>KG</v>
          </cell>
          <cell r="D1038" t="str">
            <v>CBCF Dry A</v>
          </cell>
          <cell r="E1038">
            <v>0</v>
          </cell>
          <cell r="F1038">
            <v>1.9396</v>
          </cell>
        </row>
        <row r="1039">
          <cell r="A1039" t="str">
            <v>20-100015816</v>
          </cell>
          <cell r="B1039" t="str">
            <v>CAKE MIX WHITE CAKE ABEL &amp; SCHAFER #22005</v>
          </cell>
          <cell r="C1039" t="str">
            <v>KG</v>
          </cell>
          <cell r="D1039" t="str">
            <v>CBCF Dry A</v>
          </cell>
          <cell r="E1039">
            <v>0</v>
          </cell>
          <cell r="F1039">
            <v>2.5226999999999999</v>
          </cell>
        </row>
        <row r="1040">
          <cell r="A1040" t="str">
            <v>20-100015817</v>
          </cell>
          <cell r="B1040" t="str">
            <v>Florentine Mix Abel &amp; Schafer #02122</v>
          </cell>
          <cell r="C1040" t="str">
            <v>KG</v>
          </cell>
          <cell r="D1040" t="str">
            <v>CBCF Dry A</v>
          </cell>
          <cell r="E1040">
            <v>0</v>
          </cell>
          <cell r="F1040">
            <v>6.9424000000000001</v>
          </cell>
        </row>
        <row r="1041">
          <cell r="A1041" t="str">
            <v>20-100015822</v>
          </cell>
          <cell r="B1041" t="str">
            <v>TRUFFLE HONEY, TARTUFARE 3 OZ</v>
          </cell>
          <cell r="C1041" t="str">
            <v>EA</v>
          </cell>
          <cell r="D1041" t="str">
            <v>CBCF Dairy A</v>
          </cell>
          <cell r="E1041">
            <v>0</v>
          </cell>
          <cell r="F1041">
            <v>4.7618999999999998</v>
          </cell>
        </row>
        <row r="1042">
          <cell r="A1042" t="str">
            <v>20-100015832</v>
          </cell>
          <cell r="B1042" t="str">
            <v>Bones - Chicken Carcasses for Stock</v>
          </cell>
          <cell r="C1042" t="str">
            <v>KG</v>
          </cell>
          <cell r="D1042" t="str">
            <v>CBCF Frozen Poultry</v>
          </cell>
          <cell r="E1042">
            <v>0</v>
          </cell>
          <cell r="F1042">
            <v>0.94820000000000004</v>
          </cell>
        </row>
        <row r="1043">
          <cell r="A1043" t="str">
            <v>20-100015833</v>
          </cell>
          <cell r="B1043" t="str">
            <v>Bones - Pork For Stock</v>
          </cell>
          <cell r="C1043" t="str">
            <v>KG</v>
          </cell>
          <cell r="D1043" t="str">
            <v>CBCF Frozen Meat</v>
          </cell>
          <cell r="E1043">
            <v>0</v>
          </cell>
          <cell r="F1043">
            <v>1.0572999999999999</v>
          </cell>
        </row>
        <row r="1044">
          <cell r="A1044" t="str">
            <v>20-100015834</v>
          </cell>
          <cell r="B1044" t="str">
            <v>Bones - Lobster Shells/Bodies for Stock (Panulirus Versacolor)</v>
          </cell>
          <cell r="C1044" t="str">
            <v>KG</v>
          </cell>
          <cell r="D1044" t="str">
            <v>CBCF Frozen Fish</v>
          </cell>
          <cell r="E1044">
            <v>0</v>
          </cell>
          <cell r="F1044">
            <v>2.6461000000000001</v>
          </cell>
        </row>
        <row r="1045">
          <cell r="A1045" t="str">
            <v>20-100015836</v>
          </cell>
          <cell r="B1045" t="str">
            <v>ENSURE PLUS DIETARY SUPPLEMENT (VANILLA) 8 OZ 24/CS</v>
          </cell>
          <cell r="C1045" t="str">
            <v>CS</v>
          </cell>
          <cell r="D1045" t="str">
            <v>CBCF Dairy A</v>
          </cell>
          <cell r="E1045">
            <v>0</v>
          </cell>
          <cell r="F1045">
            <v>42.03</v>
          </cell>
        </row>
        <row r="1046">
          <cell r="A1046" t="str">
            <v>20-100016113</v>
          </cell>
          <cell r="B1046" t="str">
            <v>SUGAR FREE CHOCOLATE CAKE MIX 16 OZ</v>
          </cell>
          <cell r="C1046" t="str">
            <v>EA</v>
          </cell>
          <cell r="D1046" t="str">
            <v>CBCF Dairy B</v>
          </cell>
          <cell r="E1046">
            <v>0</v>
          </cell>
          <cell r="F1046">
            <v>3.3650000000000002</v>
          </cell>
        </row>
        <row r="1047">
          <cell r="A1047" t="str">
            <v>20-100016117</v>
          </cell>
          <cell r="B1047" t="str">
            <v>PANKO JAPANESE BREAD CRUMBS</v>
          </cell>
          <cell r="C1047" t="str">
            <v>KG</v>
          </cell>
          <cell r="D1047" t="str">
            <v>CBCF Dry A</v>
          </cell>
          <cell r="E1047">
            <v>0</v>
          </cell>
          <cell r="F1047">
            <v>1.3706</v>
          </cell>
        </row>
        <row r="1048">
          <cell r="A1048" t="str">
            <v>20-100016235</v>
          </cell>
          <cell r="B1048" t="str">
            <v>Thai Chili Paste 32 oz</v>
          </cell>
          <cell r="C1048" t="str">
            <v>EA</v>
          </cell>
          <cell r="D1048" t="str">
            <v>CBCF Dry A</v>
          </cell>
          <cell r="E1048">
            <v>0</v>
          </cell>
          <cell r="F1048">
            <v>11.0749</v>
          </cell>
        </row>
        <row r="1049">
          <cell r="A1049" t="str">
            <v>20-100016237</v>
          </cell>
          <cell r="B1049" t="str">
            <v>Togarashi (Japanese 7 Spice Blend) Dry 300 Gram</v>
          </cell>
          <cell r="C1049" t="str">
            <v>EA</v>
          </cell>
          <cell r="D1049" t="str">
            <v>CBCF Dry A</v>
          </cell>
          <cell r="E1049">
            <v>0</v>
          </cell>
          <cell r="F1049">
            <v>6.1917</v>
          </cell>
        </row>
        <row r="1050">
          <cell r="A1050" t="str">
            <v>20-100016238</v>
          </cell>
          <cell r="B1050" t="str">
            <v>Spam 12 oz Canned</v>
          </cell>
          <cell r="C1050" t="str">
            <v>EA</v>
          </cell>
          <cell r="D1050" t="str">
            <v>CBCF Dry A</v>
          </cell>
          <cell r="E1050">
            <v>0</v>
          </cell>
          <cell r="F1050">
            <v>3.2475000000000001</v>
          </cell>
        </row>
        <row r="1051">
          <cell r="A1051" t="str">
            <v>20-100016238</v>
          </cell>
          <cell r="B1051" t="str">
            <v>Spam 12 oz Canned</v>
          </cell>
          <cell r="C1051" t="str">
            <v>EA</v>
          </cell>
          <cell r="D1051" t="str">
            <v>Unassigned</v>
          </cell>
          <cell r="E1051">
            <v>0</v>
          </cell>
          <cell r="F1051">
            <v>3.2475000000000001</v>
          </cell>
        </row>
        <row r="1052">
          <cell r="A1052" t="str">
            <v>20-100016240</v>
          </cell>
          <cell r="B1052" t="str">
            <v>Ponzu (Japanese Citrus-Based Sauce) Liter</v>
          </cell>
          <cell r="C1052" t="str">
            <v>LT</v>
          </cell>
          <cell r="D1052" t="str">
            <v>CBCF Dry A</v>
          </cell>
          <cell r="E1052">
            <v>0</v>
          </cell>
          <cell r="F1052">
            <v>1.4888999999999999</v>
          </cell>
        </row>
        <row r="1053">
          <cell r="A1053" t="str">
            <v>20-100016262</v>
          </cell>
          <cell r="B1053" t="str">
            <v>Terrine Quail and Vension</v>
          </cell>
          <cell r="C1053" t="str">
            <v>KG</v>
          </cell>
          <cell r="D1053" t="str">
            <v>CBCF Frozen Vegetable</v>
          </cell>
          <cell r="E1053">
            <v>1</v>
          </cell>
          <cell r="F1053">
            <v>10.969200000000001</v>
          </cell>
        </row>
        <row r="1054">
          <cell r="A1054" t="str">
            <v>20-100016263</v>
          </cell>
          <cell r="B1054" t="str">
            <v>Shrimp Headless Deveined Shell On Butterflied Deep Grill Cut 6-8ct/b Fresh Water</v>
          </cell>
          <cell r="C1054" t="str">
            <v>KG</v>
          </cell>
          <cell r="D1054" t="str">
            <v>CBCF Frozen Fish</v>
          </cell>
          <cell r="E1054">
            <v>1</v>
          </cell>
          <cell r="F1054">
            <v>23.108699999999999</v>
          </cell>
        </row>
        <row r="1055">
          <cell r="A1055" t="str">
            <v>20-100016436</v>
          </cell>
          <cell r="B1055" t="str">
            <v>Pork Belly Skin On 14-18 Lb, Namp 408</v>
          </cell>
          <cell r="C1055" t="str">
            <v>KG</v>
          </cell>
          <cell r="D1055" t="str">
            <v>CBCF Frozen Meat</v>
          </cell>
          <cell r="E1055">
            <v>0</v>
          </cell>
          <cell r="F1055">
            <v>3.0615999999999999</v>
          </cell>
        </row>
        <row r="1056">
          <cell r="A1056" t="str">
            <v>20-100016560</v>
          </cell>
          <cell r="B1056" t="str">
            <v>Veal Leg Top Round Cap On NAMP #349</v>
          </cell>
          <cell r="C1056" t="str">
            <v>KG</v>
          </cell>
          <cell r="D1056" t="str">
            <v>CBCF Frozen Meat</v>
          </cell>
          <cell r="E1056">
            <v>0</v>
          </cell>
          <cell r="F1056">
            <v>14.745799999999999</v>
          </cell>
        </row>
        <row r="1057">
          <cell r="A1057" t="str">
            <v>20-100016712</v>
          </cell>
          <cell r="B1057" t="str">
            <v>Pollock Fillet 4- 6 oz, Skinless, Boneless (Gadus chalcogrammus)</v>
          </cell>
          <cell r="C1057" t="str">
            <v>KG</v>
          </cell>
          <cell r="D1057" t="str">
            <v>CBCF Frozen Fish</v>
          </cell>
          <cell r="E1057">
            <v>0</v>
          </cell>
          <cell r="F1057">
            <v>4.2999000000000001</v>
          </cell>
        </row>
        <row r="1058">
          <cell r="A1058" t="str">
            <v>20-100016712</v>
          </cell>
          <cell r="B1058" t="str">
            <v>Pollock Fillet 4- 6 oz, Skinless, Boneless (Gadus chalcogrammus)</v>
          </cell>
          <cell r="C1058" t="str">
            <v>KG</v>
          </cell>
          <cell r="D1058" t="str">
            <v>CBCF Frozen Vegetable</v>
          </cell>
          <cell r="E1058">
            <v>0</v>
          </cell>
          <cell r="F1058">
            <v>4.2999000000000001</v>
          </cell>
        </row>
        <row r="1059">
          <cell r="A1059" t="str">
            <v>20-100016913</v>
          </cell>
          <cell r="B1059" t="str">
            <v>Drinking Chocolate Sugar Free 20 Gram 30/Box</v>
          </cell>
          <cell r="C1059" t="str">
            <v>BOX</v>
          </cell>
          <cell r="D1059" t="str">
            <v>CBCF Dry A</v>
          </cell>
          <cell r="E1059">
            <v>0</v>
          </cell>
          <cell r="F1059">
            <v>8.65</v>
          </cell>
        </row>
        <row r="1060">
          <cell r="A1060" t="str">
            <v>20-100016914</v>
          </cell>
          <cell r="B1060" t="str">
            <v>Cocoa Mix Bulk for Hot Chocolate Nestle's 1.5 lb</v>
          </cell>
          <cell r="C1060" t="str">
            <v>EA</v>
          </cell>
          <cell r="D1060" t="str">
            <v>CBCF Dry A</v>
          </cell>
          <cell r="E1060">
            <v>0</v>
          </cell>
          <cell r="F1060">
            <v>5.7393000000000001</v>
          </cell>
        </row>
        <row r="1061">
          <cell r="A1061" t="str">
            <v>20-100016939</v>
          </cell>
          <cell r="B1061" t="str">
            <v>Provolone Piccante Aurecchio Cremona Lombardy Italy</v>
          </cell>
          <cell r="C1061" t="str">
            <v>KG</v>
          </cell>
          <cell r="D1061" t="str">
            <v>CBCF Dairy A</v>
          </cell>
          <cell r="E1061">
            <v>1</v>
          </cell>
          <cell r="F1061">
            <v>7.3891</v>
          </cell>
        </row>
        <row r="1062">
          <cell r="A1062" t="str">
            <v>20-100016964</v>
          </cell>
          <cell r="B1062" t="str">
            <v>CoBatCo Olde Time Belgian Waffle Mix OTBW-30 (Complete)</v>
          </cell>
          <cell r="C1062" t="str">
            <v>KG</v>
          </cell>
          <cell r="D1062" t="str">
            <v>CBCF Dry A</v>
          </cell>
          <cell r="E1062">
            <v>0</v>
          </cell>
          <cell r="F1062">
            <v>3.6604000000000001</v>
          </cell>
        </row>
        <row r="1063">
          <cell r="A1063" t="str">
            <v>20-100017001</v>
          </cell>
          <cell r="B1063" t="str">
            <v>Pan Coating Spray 6/14oz Butter Flavor</v>
          </cell>
          <cell r="C1063" t="str">
            <v>EA</v>
          </cell>
          <cell r="D1063" t="str">
            <v>CBCF Dry A</v>
          </cell>
          <cell r="E1063">
            <v>0</v>
          </cell>
          <cell r="F1063">
            <v>3.07</v>
          </cell>
        </row>
        <row r="1064">
          <cell r="A1064" t="str">
            <v>20-100017017</v>
          </cell>
          <cell r="B1064" t="str">
            <v>Baby Food 2.5 oz (Gerber) Stage 1 Vegetables Assorted</v>
          </cell>
          <cell r="C1064" t="str">
            <v>EA</v>
          </cell>
          <cell r="D1064" t="str">
            <v>CBCF Dairy B</v>
          </cell>
          <cell r="E1064">
            <v>0</v>
          </cell>
          <cell r="F1064">
            <v>1.0619000000000001</v>
          </cell>
        </row>
        <row r="1065">
          <cell r="A1065" t="str">
            <v>20-100017018</v>
          </cell>
          <cell r="B1065" t="str">
            <v>Baby Food 4 oz (Gerber) Stage 2 Vegetables Assorted</v>
          </cell>
          <cell r="C1065" t="str">
            <v>EA</v>
          </cell>
          <cell r="D1065" t="str">
            <v>CBCF Dairy B</v>
          </cell>
          <cell r="E1065">
            <v>0</v>
          </cell>
          <cell r="F1065">
            <v>1.032</v>
          </cell>
        </row>
        <row r="1066">
          <cell r="A1066" t="str">
            <v>20-100017019</v>
          </cell>
          <cell r="B1066" t="str">
            <v>Baby Food 4 oz (Gerber) Stage 2 Dinners Assorted</v>
          </cell>
          <cell r="C1066" t="str">
            <v>EA</v>
          </cell>
          <cell r="D1066" t="str">
            <v>CBCF Dairy B</v>
          </cell>
          <cell r="E1066">
            <v>0</v>
          </cell>
          <cell r="F1066">
            <v>1.0313000000000001</v>
          </cell>
        </row>
        <row r="1067">
          <cell r="A1067" t="str">
            <v>20-100017020</v>
          </cell>
          <cell r="B1067" t="str">
            <v>Baby Food 2.5 oz (Gerber) Stage 2 Meats Assorted</v>
          </cell>
          <cell r="C1067" t="str">
            <v>EA</v>
          </cell>
          <cell r="D1067" t="str">
            <v>CBCF Dairy B</v>
          </cell>
          <cell r="E1067">
            <v>0</v>
          </cell>
          <cell r="F1067">
            <v>1.4628000000000001</v>
          </cell>
        </row>
        <row r="1068">
          <cell r="A1068" t="str">
            <v>20-100017021</v>
          </cell>
          <cell r="B1068" t="str">
            <v>Baby Food 4 oz (Gerber) Stage 2 Desserts Assorted</v>
          </cell>
          <cell r="C1068" t="str">
            <v>EA</v>
          </cell>
          <cell r="D1068" t="str">
            <v>CBCF Dairy B</v>
          </cell>
          <cell r="E1068">
            <v>0</v>
          </cell>
          <cell r="F1068">
            <v>1.0313000000000001</v>
          </cell>
        </row>
        <row r="1069">
          <cell r="A1069" t="str">
            <v>20-100017140</v>
          </cell>
          <cell r="B1069" t="str">
            <v>Malt Powder for Milkshakes Nestle</v>
          </cell>
          <cell r="C1069" t="str">
            <v>KG</v>
          </cell>
          <cell r="D1069" t="str">
            <v>CBCF Dry C</v>
          </cell>
          <cell r="E1069">
            <v>0</v>
          </cell>
          <cell r="F1069">
            <v>7.6471999999999998</v>
          </cell>
        </row>
        <row r="1070">
          <cell r="A1070" t="str">
            <v>20-100017214</v>
          </cell>
          <cell r="B1070" t="str">
            <v>Shaoxing Fermented Rice Wine Liter</v>
          </cell>
          <cell r="C1070" t="str">
            <v>LT</v>
          </cell>
          <cell r="D1070" t="str">
            <v>CBCF Dry A</v>
          </cell>
          <cell r="E1070">
            <v>0</v>
          </cell>
          <cell r="F1070">
            <v>3.8833000000000002</v>
          </cell>
        </row>
        <row r="1071">
          <cell r="A1071" t="str">
            <v>20-100017215</v>
          </cell>
          <cell r="B1071" t="str">
            <v>Kimchi Marinated Cabbage 32 oz</v>
          </cell>
          <cell r="C1071" t="str">
            <v>EA</v>
          </cell>
          <cell r="D1071" t="str">
            <v>CBCF Dairy B</v>
          </cell>
          <cell r="E1071">
            <v>0</v>
          </cell>
          <cell r="F1071">
            <v>5.9583000000000004</v>
          </cell>
        </row>
        <row r="1072">
          <cell r="A1072" t="str">
            <v>20-100017240</v>
          </cell>
          <cell r="B1072" t="str">
            <v>Gnocchi Pumpkin Stuffed</v>
          </cell>
          <cell r="C1072" t="str">
            <v>KG</v>
          </cell>
          <cell r="D1072" t="str">
            <v>CBCF Frozen Vegetable</v>
          </cell>
          <cell r="E1072">
            <v>0</v>
          </cell>
          <cell r="F1072">
            <v>7.2031999999999998</v>
          </cell>
        </row>
        <row r="1073">
          <cell r="A1073" t="str">
            <v>20-100017282</v>
          </cell>
          <cell r="B1073" t="str">
            <v>Cream UHT Half &amp; Half Quarts (Liter)</v>
          </cell>
          <cell r="C1073" t="str">
            <v>EA</v>
          </cell>
          <cell r="D1073" t="str">
            <v>CBCF Dairy B</v>
          </cell>
          <cell r="E1073">
            <v>0</v>
          </cell>
          <cell r="F1073">
            <v>1.65</v>
          </cell>
        </row>
        <row r="1074">
          <cell r="A1074" t="str">
            <v>20-100018599</v>
          </cell>
          <cell r="B1074" t="str">
            <v>Cheese Castel Rosso</v>
          </cell>
          <cell r="C1074" t="str">
            <v>KG</v>
          </cell>
          <cell r="D1074" t="str">
            <v>CBCF Dairy A</v>
          </cell>
          <cell r="E1074">
            <v>0</v>
          </cell>
          <cell r="F1074">
            <v>19.3826</v>
          </cell>
        </row>
        <row r="1075">
          <cell r="A1075" t="str">
            <v>20-100018600</v>
          </cell>
          <cell r="B1075" t="str">
            <v>Cheese Burrata Di Stefano (Sabatini's)</v>
          </cell>
          <cell r="C1075" t="str">
            <v>KG</v>
          </cell>
          <cell r="D1075" t="str">
            <v>CBCF Ice Cream</v>
          </cell>
          <cell r="E1075">
            <v>0</v>
          </cell>
          <cell r="F1075">
            <v>15.0992</v>
          </cell>
        </row>
        <row r="1076">
          <cell r="A1076" t="str">
            <v>20-100018601</v>
          </cell>
          <cell r="B1076" t="str">
            <v>Cheese Asiago d'Allevo (Sabatini's)</v>
          </cell>
          <cell r="C1076" t="str">
            <v>KG</v>
          </cell>
          <cell r="D1076" t="str">
            <v>CBCF Dairy A</v>
          </cell>
          <cell r="E1076">
            <v>0</v>
          </cell>
          <cell r="F1076">
            <v>15.325200000000001</v>
          </cell>
        </row>
        <row r="1077">
          <cell r="A1077" t="str">
            <v>20-100018602</v>
          </cell>
          <cell r="B1077" t="str">
            <v>Salt Hawaiian Black Lava Hiwa Kai  (Crown Grill)</v>
          </cell>
          <cell r="C1077" t="str">
            <v>KG</v>
          </cell>
          <cell r="D1077" t="str">
            <v>CBCF Dry A</v>
          </cell>
          <cell r="E1077">
            <v>0</v>
          </cell>
          <cell r="F1077">
            <v>12.745799999999999</v>
          </cell>
        </row>
        <row r="1078">
          <cell r="A1078" t="str">
            <v>20-100018603</v>
          </cell>
          <cell r="B1078" t="str">
            <v>Salt Smoked Applewood Yakima (Crown Grill)</v>
          </cell>
          <cell r="C1078" t="str">
            <v>KG</v>
          </cell>
          <cell r="D1078" t="str">
            <v>CBCF Dry A</v>
          </cell>
          <cell r="E1078">
            <v>0</v>
          </cell>
          <cell r="F1078">
            <v>24.664899999999999</v>
          </cell>
        </row>
        <row r="1079">
          <cell r="A1079" t="str">
            <v>20-100018604</v>
          </cell>
          <cell r="B1079" t="str">
            <v>Salt Himalayan Pink Mineral (Crown Grill)</v>
          </cell>
          <cell r="C1079" t="str">
            <v>KG</v>
          </cell>
          <cell r="D1079" t="str">
            <v>CBCF Dry A</v>
          </cell>
          <cell r="E1079">
            <v>0</v>
          </cell>
          <cell r="F1079">
            <v>10.4781</v>
          </cell>
        </row>
        <row r="1080">
          <cell r="A1080" t="str">
            <v>20-100018605</v>
          </cell>
          <cell r="B1080" t="str">
            <v>Balsamic Reduction Crema Gastronomica Emiliani (Sabatini's)</v>
          </cell>
          <cell r="C1080" t="str">
            <v>LT</v>
          </cell>
          <cell r="D1080" t="str">
            <v>CBCF Dry A</v>
          </cell>
          <cell r="E1080">
            <v>0</v>
          </cell>
          <cell r="F1080">
            <v>9.25</v>
          </cell>
        </row>
        <row r="1081">
          <cell r="A1081" t="str">
            <v>20-100018606</v>
          </cell>
          <cell r="B1081" t="str">
            <v>Beans Fagioli Canellini White Dry (Sabatini's)</v>
          </cell>
          <cell r="C1081" t="str">
            <v>KG</v>
          </cell>
          <cell r="D1081" t="str">
            <v>CBCF Dry A</v>
          </cell>
          <cell r="E1081">
            <v>0</v>
          </cell>
          <cell r="F1081">
            <v>4.9678000000000004</v>
          </cell>
        </row>
        <row r="1082">
          <cell r="A1082" t="str">
            <v>20-100018607</v>
          </cell>
          <cell r="B1082" t="str">
            <v>Beans Fava Frozen Peeled (Sabatini's)</v>
          </cell>
          <cell r="C1082" t="str">
            <v>KG</v>
          </cell>
          <cell r="D1082" t="str">
            <v>CBCF Frozen Vegetable</v>
          </cell>
          <cell r="E1082">
            <v>0</v>
          </cell>
          <cell r="F1082">
            <v>1.8623000000000001</v>
          </cell>
        </row>
        <row r="1083">
          <cell r="A1083" t="str">
            <v>20-100018610</v>
          </cell>
          <cell r="B1083" t="str">
            <v>Flour Plus Pan 2000 Dough Improver Abel &amp; Schafer  #31004</v>
          </cell>
          <cell r="C1083" t="str">
            <v>KG</v>
          </cell>
          <cell r="D1083" t="str">
            <v>CBCF Dry A</v>
          </cell>
          <cell r="E1083">
            <v>0</v>
          </cell>
          <cell r="F1083">
            <v>2.9331999999999998</v>
          </cell>
        </row>
        <row r="1084">
          <cell r="A1084" t="str">
            <v>20-100018611</v>
          </cell>
          <cell r="B1084" t="str">
            <v>Flour Best 6 Cereals 50% Abel &amp; Schafer #31018</v>
          </cell>
          <cell r="C1084" t="str">
            <v>KG</v>
          </cell>
          <cell r="D1084" t="str">
            <v>CBCF Dry A</v>
          </cell>
          <cell r="E1084">
            <v>0</v>
          </cell>
          <cell r="F1084">
            <v>1.9599</v>
          </cell>
        </row>
        <row r="1085">
          <cell r="A1085" t="str">
            <v>20-100018612</v>
          </cell>
          <cell r="B1085" t="str">
            <v>Flour American Rye Base 10% Abel &amp; Schafer #31279</v>
          </cell>
          <cell r="C1085" t="str">
            <v>KG</v>
          </cell>
          <cell r="D1085" t="str">
            <v>CBCF Dry A</v>
          </cell>
          <cell r="E1085">
            <v>0</v>
          </cell>
          <cell r="F1085">
            <v>2.6783999999999999</v>
          </cell>
        </row>
        <row r="1086">
          <cell r="A1086" t="str">
            <v>20-100018622</v>
          </cell>
          <cell r="B1086" t="str">
            <v>Pears, Nashi / Asian / Paradise</v>
          </cell>
          <cell r="C1086" t="str">
            <v>KG</v>
          </cell>
          <cell r="D1086" t="str">
            <v>CBCF Fresh Fruit</v>
          </cell>
          <cell r="E1086">
            <v>0</v>
          </cell>
          <cell r="F1086">
            <v>2.92</v>
          </cell>
        </row>
        <row r="1087">
          <cell r="A1087" t="str">
            <v>20-100018645</v>
          </cell>
          <cell r="B1087" t="str">
            <v>Salt Pink Mineral Fine Himalayan 9.5 oz (Crown Grill)</v>
          </cell>
          <cell r="C1087" t="str">
            <v>EA</v>
          </cell>
          <cell r="D1087" t="str">
            <v>CBCF Dry A</v>
          </cell>
          <cell r="E1087">
            <v>0</v>
          </cell>
          <cell r="F1087">
            <v>4.5933000000000002</v>
          </cell>
        </row>
        <row r="1088">
          <cell r="A1088" t="str">
            <v>20-100018646</v>
          </cell>
          <cell r="B1088" t="str">
            <v>Salt Hawaiian Black Lava Hiwa Kai 9 oz (Crown Grill)</v>
          </cell>
          <cell r="C1088" t="str">
            <v>EA</v>
          </cell>
          <cell r="D1088" t="str">
            <v>CBCF Dry A</v>
          </cell>
          <cell r="E1088">
            <v>0</v>
          </cell>
          <cell r="F1088">
            <v>7.75</v>
          </cell>
        </row>
        <row r="1089">
          <cell r="A1089" t="str">
            <v>20-100018647</v>
          </cell>
          <cell r="B1089" t="str">
            <v>Salt Applewood Smoked Yakima 6 oz (Crown Grill)</v>
          </cell>
          <cell r="C1089" t="str">
            <v>EA</v>
          </cell>
          <cell r="D1089" t="str">
            <v>CBCF Dry A</v>
          </cell>
          <cell r="E1089">
            <v>0</v>
          </cell>
          <cell r="F1089">
            <v>8.5</v>
          </cell>
        </row>
        <row r="1090">
          <cell r="A1090" t="str">
            <v>20-100018655</v>
          </cell>
          <cell r="B1090" t="str">
            <v>Segesta Sicilian Extra Virgin Olive Oil 750 ml Bottle (Sabatini's)</v>
          </cell>
          <cell r="C1090" t="str">
            <v>BTL</v>
          </cell>
          <cell r="D1090" t="str">
            <v>CBCF Dry A</v>
          </cell>
          <cell r="E1090">
            <v>0</v>
          </cell>
          <cell r="F1090">
            <v>8.7942</v>
          </cell>
        </row>
        <row r="1091">
          <cell r="A1091" t="str">
            <v>20-100018656</v>
          </cell>
          <cell r="B1091" t="str">
            <v>Segesta Sicilian Extra Virgin Olive Oil 3 Liter Tin (Sabatini's)</v>
          </cell>
          <cell r="C1091" t="str">
            <v>EA</v>
          </cell>
          <cell r="D1091" t="str">
            <v>CBCF Dry A</v>
          </cell>
          <cell r="E1091">
            <v>0</v>
          </cell>
          <cell r="F1091">
            <v>27.1325</v>
          </cell>
        </row>
        <row r="1092">
          <cell r="A1092" t="str">
            <v>20-100019151</v>
          </cell>
          <cell r="B1092" t="str">
            <v>Sea Salt Coarse Bulk</v>
          </cell>
          <cell r="C1092" t="str">
            <v>KG</v>
          </cell>
          <cell r="D1092" t="str">
            <v>CBCF Dry A</v>
          </cell>
          <cell r="E1092">
            <v>0</v>
          </cell>
          <cell r="F1092">
            <v>1.0078</v>
          </cell>
        </row>
        <row r="1093">
          <cell r="A1093" t="str">
            <v>20-100019192</v>
          </cell>
          <cell r="B1093" t="str">
            <v>Beef Loin Btm Sirloin Butt Tri-Tip Boneless Cap On Choice Aged 30 days NAMP#185C</v>
          </cell>
          <cell r="C1093" t="str">
            <v>KG</v>
          </cell>
          <cell r="D1093" t="str">
            <v>CBCF Frozen Meat</v>
          </cell>
          <cell r="E1093">
            <v>0</v>
          </cell>
          <cell r="F1093">
            <v>6.8061999999999996</v>
          </cell>
        </row>
        <row r="1094">
          <cell r="A1094" t="str">
            <v>20-100019789</v>
          </cell>
          <cell r="B1094" t="str">
            <v>Equal Sweetener Zero Calorie Bulk</v>
          </cell>
          <cell r="C1094" t="str">
            <v>KG</v>
          </cell>
          <cell r="D1094" t="str">
            <v>CBCF Dry A</v>
          </cell>
          <cell r="E1094">
            <v>0</v>
          </cell>
          <cell r="F1094">
            <v>9.6397999999999993</v>
          </cell>
        </row>
        <row r="1095">
          <cell r="A1095" t="str">
            <v>20-100021070</v>
          </cell>
          <cell r="B1095" t="str">
            <v>Tamari Shoyu Gluten Free Soy Sauce</v>
          </cell>
          <cell r="C1095" t="str">
            <v>LT</v>
          </cell>
          <cell r="D1095" t="str">
            <v>CBCF Dry A</v>
          </cell>
          <cell r="E1095">
            <v>0</v>
          </cell>
          <cell r="F1095">
            <v>4.9004000000000003</v>
          </cell>
        </row>
        <row r="1096">
          <cell r="A1096" t="str">
            <v>20-100021073</v>
          </cell>
          <cell r="B1096" t="str">
            <v>Furikake-Yukari</v>
          </cell>
          <cell r="C1096" t="str">
            <v>KG</v>
          </cell>
          <cell r="D1096" t="str">
            <v>CBCF Frozen Vegetable</v>
          </cell>
          <cell r="E1096">
            <v>0</v>
          </cell>
          <cell r="F1096">
            <v>0</v>
          </cell>
        </row>
        <row r="1097">
          <cell r="A1097" t="str">
            <v>20-100021073</v>
          </cell>
          <cell r="B1097" t="str">
            <v>Furikake-Yukari</v>
          </cell>
          <cell r="C1097" t="str">
            <v>KG</v>
          </cell>
          <cell r="D1097" t="str">
            <v>Unassigned</v>
          </cell>
          <cell r="E1097">
            <v>0</v>
          </cell>
          <cell r="F1097">
            <v>0</v>
          </cell>
        </row>
        <row r="1098">
          <cell r="A1098" t="str">
            <v>20-100021075</v>
          </cell>
          <cell r="B1098" t="str">
            <v>Hon Dashi-Ajinomoto</v>
          </cell>
          <cell r="C1098" t="str">
            <v>KG</v>
          </cell>
          <cell r="D1098" t="str">
            <v>CBCF Dry A</v>
          </cell>
          <cell r="E1098">
            <v>0</v>
          </cell>
          <cell r="F1098">
            <v>14.45</v>
          </cell>
        </row>
        <row r="1099">
          <cell r="A1099" t="str">
            <v>20-100021076</v>
          </cell>
          <cell r="B1099" t="str">
            <v>Ponzu Marukan Sauce</v>
          </cell>
          <cell r="C1099" t="str">
            <v>LT</v>
          </cell>
          <cell r="D1099" t="str">
            <v>CBCF Dairy C</v>
          </cell>
          <cell r="E1099">
            <v>0</v>
          </cell>
          <cell r="F1099">
            <v>6.3247999999999998</v>
          </cell>
        </row>
        <row r="1100">
          <cell r="A1100" t="str">
            <v>20-100021076</v>
          </cell>
          <cell r="B1100" t="str">
            <v>Ponzu Marukan Sauce</v>
          </cell>
          <cell r="C1100" t="str">
            <v>LT</v>
          </cell>
          <cell r="D1100" t="str">
            <v>Unassigned</v>
          </cell>
          <cell r="E1100">
            <v>0</v>
          </cell>
          <cell r="F1100">
            <v>6.3247999999999998</v>
          </cell>
        </row>
        <row r="1101">
          <cell r="A1101" t="str">
            <v>20-100021077</v>
          </cell>
          <cell r="B1101" t="str">
            <v>Tonkatsu Sauce</v>
          </cell>
          <cell r="C1101" t="str">
            <v>LT</v>
          </cell>
          <cell r="D1101" t="str">
            <v>CBCF Dry A</v>
          </cell>
          <cell r="E1101">
            <v>0</v>
          </cell>
          <cell r="F1101">
            <v>5.4370000000000003</v>
          </cell>
        </row>
        <row r="1102">
          <cell r="A1102" t="str">
            <v>20-100021077</v>
          </cell>
          <cell r="B1102" t="str">
            <v>Tonkatsu Sauce</v>
          </cell>
          <cell r="C1102" t="str">
            <v>LT</v>
          </cell>
          <cell r="D1102" t="str">
            <v>Unassigned</v>
          </cell>
          <cell r="E1102">
            <v>0</v>
          </cell>
          <cell r="F1102">
            <v>5.4370000000000003</v>
          </cell>
        </row>
        <row r="1103">
          <cell r="A1103" t="str">
            <v>20-100021078</v>
          </cell>
          <cell r="B1103" t="str">
            <v>Shichimi Spice 10.58 oz</v>
          </cell>
          <cell r="C1103" t="str">
            <v>EA</v>
          </cell>
          <cell r="D1103" t="str">
            <v>CBCF Dry A</v>
          </cell>
          <cell r="E1103">
            <v>0</v>
          </cell>
          <cell r="F1103">
            <v>6.8042999999999996</v>
          </cell>
        </row>
        <row r="1104">
          <cell r="A1104" t="str">
            <v>20-100021081</v>
          </cell>
          <cell r="B1104" t="str">
            <v>Miso Paste WHITE</v>
          </cell>
          <cell r="C1104" t="str">
            <v>KG</v>
          </cell>
          <cell r="D1104" t="str">
            <v>CBCF Dry A</v>
          </cell>
          <cell r="E1104">
            <v>0</v>
          </cell>
          <cell r="F1104">
            <v>3.2856000000000001</v>
          </cell>
        </row>
        <row r="1105">
          <cell r="A1105" t="str">
            <v>20-100021082</v>
          </cell>
          <cell r="B1105" t="str">
            <v>Kombu (Kelp)</v>
          </cell>
          <cell r="C1105" t="str">
            <v>KG</v>
          </cell>
          <cell r="D1105" t="str">
            <v>CBCF Dry A</v>
          </cell>
          <cell r="E1105">
            <v>0</v>
          </cell>
          <cell r="F1105">
            <v>56.252600000000001</v>
          </cell>
        </row>
        <row r="1106">
          <cell r="A1106" t="str">
            <v>20-100021083</v>
          </cell>
          <cell r="B1106" t="str">
            <v>Ramen Noodles - Sun Noodles Brand</v>
          </cell>
          <cell r="C1106" t="str">
            <v>KG</v>
          </cell>
          <cell r="D1106" t="str">
            <v>CBCF Frozen Vegetable</v>
          </cell>
          <cell r="E1106">
            <v>0</v>
          </cell>
          <cell r="F1106">
            <v>5.8369</v>
          </cell>
        </row>
        <row r="1107">
          <cell r="A1107" t="str">
            <v>20-100021084</v>
          </cell>
          <cell r="B1107" t="str">
            <v>Somen Noodles - Sun Noodles Brand</v>
          </cell>
          <cell r="C1107" t="str">
            <v>KG</v>
          </cell>
          <cell r="D1107" t="str">
            <v>CBCF Fresh Fruit</v>
          </cell>
          <cell r="E1107">
            <v>0</v>
          </cell>
          <cell r="F1107">
            <v>2.226</v>
          </cell>
        </row>
        <row r="1108">
          <cell r="A1108" t="str">
            <v>20-100021088</v>
          </cell>
          <cell r="B1108" t="str">
            <v>Meat Floss Kimbo Brand Pork FU</v>
          </cell>
          <cell r="C1108" t="str">
            <v>KG</v>
          </cell>
          <cell r="D1108" t="str">
            <v>CBCF Dairy C</v>
          </cell>
          <cell r="E1108">
            <v>0</v>
          </cell>
          <cell r="F1108">
            <v>31.999300000000002</v>
          </cell>
        </row>
        <row r="1109">
          <cell r="A1109" t="str">
            <v>20-100021088</v>
          </cell>
          <cell r="B1109" t="str">
            <v>Meat Floss Kimbo Brand Pork FU</v>
          </cell>
          <cell r="C1109" t="str">
            <v>KG</v>
          </cell>
          <cell r="D1109" t="str">
            <v>Unassigned</v>
          </cell>
          <cell r="E1109">
            <v>0</v>
          </cell>
          <cell r="F1109">
            <v>31.999300000000002</v>
          </cell>
        </row>
        <row r="1110">
          <cell r="A1110" t="str">
            <v>20-100021089</v>
          </cell>
          <cell r="B1110" t="str">
            <v>Marukan Sushi Su Rice Vinegar</v>
          </cell>
          <cell r="C1110" t="str">
            <v>LT</v>
          </cell>
          <cell r="D1110" t="str">
            <v>CBCF Dairy C</v>
          </cell>
          <cell r="E1110">
            <v>0</v>
          </cell>
          <cell r="F1110">
            <v>2.0649999999999999</v>
          </cell>
        </row>
        <row r="1111">
          <cell r="A1111" t="str">
            <v>20-100021089</v>
          </cell>
          <cell r="B1111" t="str">
            <v>Marukan Sushi Su Rice Vinegar</v>
          </cell>
          <cell r="C1111" t="str">
            <v>LT</v>
          </cell>
          <cell r="D1111" t="str">
            <v>Unassigned</v>
          </cell>
          <cell r="E1111">
            <v>0</v>
          </cell>
          <cell r="F1111">
            <v>2.0649999999999999</v>
          </cell>
        </row>
        <row r="1112">
          <cell r="A1112" t="str">
            <v>20-100021093</v>
          </cell>
          <cell r="B1112" t="str">
            <v>Yamasa Shoyu Soy Sauce Regular</v>
          </cell>
          <cell r="C1112" t="str">
            <v>LT</v>
          </cell>
          <cell r="D1112" t="str">
            <v>CBCF Dry A</v>
          </cell>
          <cell r="E1112">
            <v>0</v>
          </cell>
          <cell r="F1112">
            <v>2.2852000000000001</v>
          </cell>
        </row>
        <row r="1113">
          <cell r="A1113" t="str">
            <v>20-100021101</v>
          </cell>
          <cell r="B1113" t="str">
            <v>QP Mayonaisse</v>
          </cell>
          <cell r="C1113" t="str">
            <v>LT</v>
          </cell>
          <cell r="D1113" t="str">
            <v>CBCF Dairy C</v>
          </cell>
          <cell r="E1113">
            <v>0</v>
          </cell>
          <cell r="F1113">
            <v>7.2</v>
          </cell>
        </row>
        <row r="1114">
          <cell r="A1114" t="str">
            <v>20-100021101</v>
          </cell>
          <cell r="B1114" t="str">
            <v>QP Mayonaisse</v>
          </cell>
          <cell r="C1114" t="str">
            <v>LT</v>
          </cell>
          <cell r="D1114" t="str">
            <v>Unassigned</v>
          </cell>
          <cell r="E1114">
            <v>0</v>
          </cell>
          <cell r="F1114">
            <v>7.2</v>
          </cell>
        </row>
        <row r="1115">
          <cell r="A1115" t="str">
            <v>20-100021103</v>
          </cell>
          <cell r="B1115" t="str">
            <v>Shirataki Glass Noodles</v>
          </cell>
          <cell r="C1115" t="str">
            <v>KG</v>
          </cell>
          <cell r="D1115" t="str">
            <v>CBCF Frozen Vegetable</v>
          </cell>
          <cell r="E1115">
            <v>0</v>
          </cell>
          <cell r="F1115">
            <v>4.4817999999999998</v>
          </cell>
        </row>
        <row r="1116">
          <cell r="A1116" t="str">
            <v>20-100021103</v>
          </cell>
          <cell r="B1116" t="str">
            <v>Shirataki Glass Noodles</v>
          </cell>
          <cell r="C1116" t="str">
            <v>KG</v>
          </cell>
          <cell r="D1116" t="str">
            <v>Unassigned</v>
          </cell>
          <cell r="E1116">
            <v>0</v>
          </cell>
          <cell r="F1116">
            <v>4.4817999999999998</v>
          </cell>
        </row>
        <row r="1117">
          <cell r="A1117" t="str">
            <v>20-100021108</v>
          </cell>
          <cell r="B1117" t="str">
            <v>Gyoza Pork Dumplings</v>
          </cell>
          <cell r="C1117" t="str">
            <v>DZ</v>
          </cell>
          <cell r="D1117" t="str">
            <v>CBCF Frozen Vegetable</v>
          </cell>
          <cell r="E1117">
            <v>0</v>
          </cell>
          <cell r="F1117">
            <v>1.542</v>
          </cell>
        </row>
        <row r="1118">
          <cell r="A1118" t="str">
            <v>20-100021116</v>
          </cell>
          <cell r="B1118" t="str">
            <v>Edamame Whole In Shell</v>
          </cell>
          <cell r="C1118" t="str">
            <v>KG</v>
          </cell>
          <cell r="D1118" t="str">
            <v>CBCF Dairy B</v>
          </cell>
          <cell r="E1118">
            <v>0</v>
          </cell>
          <cell r="F1118">
            <v>2.3704999999999998</v>
          </cell>
        </row>
        <row r="1119">
          <cell r="A1119" t="str">
            <v>20-100021116</v>
          </cell>
          <cell r="B1119" t="str">
            <v>Edamame Whole In Shell</v>
          </cell>
          <cell r="C1119" t="str">
            <v>KG</v>
          </cell>
          <cell r="D1119" t="str">
            <v>Unassigned</v>
          </cell>
          <cell r="E1119">
            <v>0</v>
          </cell>
          <cell r="F1119">
            <v>2.3704999999999998</v>
          </cell>
        </row>
        <row r="1120">
          <cell r="A1120" t="str">
            <v>20-100021126</v>
          </cell>
          <cell r="B1120" t="str">
            <v>To Banjan Paste</v>
          </cell>
          <cell r="C1120" t="str">
            <v>KG</v>
          </cell>
          <cell r="D1120" t="str">
            <v>CBCF Dry A</v>
          </cell>
          <cell r="E1120">
            <v>0</v>
          </cell>
          <cell r="F1120">
            <v>3.6551999999999998</v>
          </cell>
        </row>
        <row r="1121">
          <cell r="A1121" t="str">
            <v>20-100021127</v>
          </cell>
          <cell r="B1121" t="str">
            <v>Naruto Maki Cured Fish Surimi Yamasa</v>
          </cell>
          <cell r="C1121" t="str">
            <v>KG</v>
          </cell>
          <cell r="D1121" t="str">
            <v>CBCF Dry A</v>
          </cell>
          <cell r="E1121">
            <v>0</v>
          </cell>
          <cell r="F1121">
            <v>10.819599999999999</v>
          </cell>
        </row>
        <row r="1122">
          <cell r="A1122" t="str">
            <v>20-100021127</v>
          </cell>
          <cell r="B1122" t="str">
            <v>Naruto Maki Cured Fish Surimi Yamasa</v>
          </cell>
          <cell r="C1122" t="str">
            <v>KG</v>
          </cell>
          <cell r="D1122" t="str">
            <v>CBCF Frozen Vegetable</v>
          </cell>
          <cell r="E1122">
            <v>0</v>
          </cell>
          <cell r="F1122">
            <v>10.819599999999999</v>
          </cell>
        </row>
        <row r="1123">
          <cell r="A1123" t="str">
            <v>20-100022034</v>
          </cell>
          <cell r="B1123" t="str">
            <v>Nutella - New Pack Size 3KG Container</v>
          </cell>
          <cell r="C1123" t="str">
            <v>KG</v>
          </cell>
          <cell r="D1123" t="str">
            <v>CBCF Dairy A</v>
          </cell>
          <cell r="E1123">
            <v>0</v>
          </cell>
          <cell r="F1123">
            <v>6.1393000000000004</v>
          </cell>
        </row>
        <row r="1124">
          <cell r="A1124" t="str">
            <v>20-100022616</v>
          </cell>
          <cell r="B1124" t="str">
            <v>Vinegar, Balsamic White - For Asian Market Usage</v>
          </cell>
          <cell r="C1124" t="str">
            <v>LT</v>
          </cell>
          <cell r="D1124" t="str">
            <v>CBCF Dry A</v>
          </cell>
          <cell r="E1124">
            <v>0</v>
          </cell>
          <cell r="F1124">
            <v>2.5</v>
          </cell>
        </row>
        <row r="1125">
          <cell r="A1125" t="str">
            <v>20-100022677</v>
          </cell>
          <cell r="B1125" t="str">
            <v>Fu-Chi Sweet Sauce 16oz - For Chinese Itineraries only</v>
          </cell>
          <cell r="C1125" t="str">
            <v>EA</v>
          </cell>
          <cell r="D1125" t="str">
            <v>CBCF Dry A</v>
          </cell>
          <cell r="E1125">
            <v>0</v>
          </cell>
          <cell r="F1125">
            <v>4.2291999999999996</v>
          </cell>
        </row>
        <row r="1126">
          <cell r="A1126" t="str">
            <v>20-100022688</v>
          </cell>
          <cell r="B1126" t="str">
            <v>Chinkiang Black Vinegar 500ml - For Chinese Itineraries only</v>
          </cell>
          <cell r="C1126" t="str">
            <v>EA</v>
          </cell>
          <cell r="D1126" t="str">
            <v>CBCF Dry A</v>
          </cell>
          <cell r="E1126">
            <v>0</v>
          </cell>
          <cell r="F1126">
            <v>5.8338999999999999</v>
          </cell>
        </row>
        <row r="1127">
          <cell r="A1127" t="str">
            <v>20-100022690</v>
          </cell>
          <cell r="B1127" t="str">
            <v>Fish Ball-For Chinese Itineraries only</v>
          </cell>
          <cell r="C1127" t="str">
            <v>KG</v>
          </cell>
          <cell r="D1127" t="str">
            <v>CBCF Frozen Fish</v>
          </cell>
          <cell r="E1127">
            <v>0</v>
          </cell>
          <cell r="F1127">
            <v>8.3104999999999993</v>
          </cell>
        </row>
        <row r="1128">
          <cell r="A1128" t="str">
            <v>20-100022701</v>
          </cell>
          <cell r="B1128" t="str">
            <v>Sichuan Peppercorn-For Chinese Itineraries only</v>
          </cell>
          <cell r="C1128" t="str">
            <v>KG</v>
          </cell>
          <cell r="D1128" t="str">
            <v>CBCF Dry A</v>
          </cell>
          <cell r="E1128">
            <v>0</v>
          </cell>
          <cell r="F1128">
            <v>30.831800000000001</v>
          </cell>
        </row>
        <row r="1129">
          <cell r="A1129" t="str">
            <v>20-100022715</v>
          </cell>
          <cell r="B1129" t="str">
            <v>Cereal, Raisin Bran Bulk 56oz (Kelloggs) For Asian Itineraries Only</v>
          </cell>
          <cell r="C1129" t="str">
            <v>EA</v>
          </cell>
          <cell r="D1129" t="str">
            <v>CBCF Dry A</v>
          </cell>
          <cell r="E1129">
            <v>0</v>
          </cell>
          <cell r="F1129">
            <v>10.105</v>
          </cell>
        </row>
        <row r="1130">
          <cell r="A1130" t="str">
            <v>20-100022715</v>
          </cell>
          <cell r="B1130" t="str">
            <v>Cereal, Raisin Bran Bulk 56oz (Kelloggs) For Asian Itineraries Only</v>
          </cell>
          <cell r="C1130" t="str">
            <v>EA</v>
          </cell>
          <cell r="D1130" t="str">
            <v>Unassigned</v>
          </cell>
          <cell r="E1130">
            <v>0</v>
          </cell>
          <cell r="F1130">
            <v>10.105</v>
          </cell>
        </row>
        <row r="1131">
          <cell r="A1131" t="str">
            <v>20-100022716</v>
          </cell>
          <cell r="B1131" t="str">
            <v>Cereal, Frosted Flakes Bulk 40oz (Kelloggs) For Asian Itineraries Only</v>
          </cell>
          <cell r="C1131" t="str">
            <v>EA</v>
          </cell>
          <cell r="D1131" t="str">
            <v>CBCF Dry A</v>
          </cell>
          <cell r="E1131">
            <v>0</v>
          </cell>
          <cell r="F1131">
            <v>7.3125</v>
          </cell>
        </row>
        <row r="1132">
          <cell r="A1132" t="str">
            <v>20-100022717</v>
          </cell>
          <cell r="B1132" t="str">
            <v>Cereal, Special K Bulk 32oz (Kelloggs) For Asian Itineraries Only</v>
          </cell>
          <cell r="C1132" t="str">
            <v>EA</v>
          </cell>
          <cell r="D1132" t="str">
            <v>CBCF Dry A</v>
          </cell>
          <cell r="E1132">
            <v>0</v>
          </cell>
          <cell r="F1132">
            <v>7.625</v>
          </cell>
        </row>
        <row r="1133">
          <cell r="A1133" t="str">
            <v>20-100022717</v>
          </cell>
          <cell r="B1133" t="str">
            <v>Cereal, Special K Bulk 32oz (Kelloggs) For Asian Itineraries Only</v>
          </cell>
          <cell r="C1133" t="str">
            <v>EA</v>
          </cell>
          <cell r="D1133" t="str">
            <v>Unassigned</v>
          </cell>
          <cell r="E1133">
            <v>0</v>
          </cell>
          <cell r="F1133">
            <v>7.625</v>
          </cell>
        </row>
        <row r="1134">
          <cell r="A1134" t="str">
            <v>20-100022736</v>
          </cell>
          <cell r="B1134" t="str">
            <v>Sausage, Chinese Dried Pork</v>
          </cell>
          <cell r="C1134" t="str">
            <v>KG</v>
          </cell>
          <cell r="D1134" t="str">
            <v>CBCF Dairy C</v>
          </cell>
          <cell r="E1134">
            <v>0</v>
          </cell>
          <cell r="F1134">
            <v>14.5291</v>
          </cell>
        </row>
        <row r="1135">
          <cell r="A1135" t="str">
            <v>20-100022736</v>
          </cell>
          <cell r="B1135" t="str">
            <v>Sausage, Chinese Dried Pork</v>
          </cell>
          <cell r="C1135" t="str">
            <v>KG</v>
          </cell>
          <cell r="D1135" t="str">
            <v>Unassigned</v>
          </cell>
          <cell r="E1135">
            <v>0</v>
          </cell>
          <cell r="F1135">
            <v>14.5291</v>
          </cell>
        </row>
        <row r="1136">
          <cell r="A1136" t="str">
            <v>20-100022737</v>
          </cell>
          <cell r="B1136" t="str">
            <v>Chili, Bird's Eye Red Fresh</v>
          </cell>
          <cell r="C1136" t="str">
            <v>KG</v>
          </cell>
          <cell r="D1136" t="str">
            <v>CBCF Fresh Vegetable</v>
          </cell>
          <cell r="E1136">
            <v>0</v>
          </cell>
          <cell r="F1136">
            <v>4.7777000000000003</v>
          </cell>
        </row>
        <row r="1137">
          <cell r="A1137" t="str">
            <v>20-100022901</v>
          </cell>
          <cell r="B1137" t="str">
            <v>Chinese Soy Sauce Dark - Lee Kum Kee Brand - For Chinese Itineraries Only</v>
          </cell>
          <cell r="C1137" t="str">
            <v>LT</v>
          </cell>
          <cell r="D1137" t="str">
            <v>CBCF Dry A</v>
          </cell>
          <cell r="E1137">
            <v>0</v>
          </cell>
          <cell r="F1137">
            <v>5.3258999999999999</v>
          </cell>
        </row>
        <row r="1138">
          <cell r="A1138" t="str">
            <v>20-100022902</v>
          </cell>
          <cell r="B1138" t="str">
            <v>Chinese Soy Sauce Light - Lee Kum Kee Brand - For Chinese Itineraries Only</v>
          </cell>
          <cell r="C1138" t="str">
            <v>LT</v>
          </cell>
          <cell r="D1138" t="str">
            <v>CBCF Dry A</v>
          </cell>
          <cell r="E1138">
            <v>0</v>
          </cell>
          <cell r="F1138">
            <v>6.9572000000000003</v>
          </cell>
        </row>
        <row r="1139">
          <cell r="A1139" t="str">
            <v>20-100022956</v>
          </cell>
          <cell r="B1139" t="str">
            <v>Pomegranate Seeds, Frozen</v>
          </cell>
          <cell r="C1139" t="str">
            <v>KG</v>
          </cell>
          <cell r="D1139" t="str">
            <v>CBCF Ice Cream</v>
          </cell>
          <cell r="E1139">
            <v>0</v>
          </cell>
          <cell r="F1139">
            <v>6.4950000000000001</v>
          </cell>
        </row>
        <row r="1140">
          <cell r="A1140" t="str">
            <v>20-100022958</v>
          </cell>
          <cell r="B1140" t="str">
            <v>Cocoa Butter 100% -Black-200g-For NL Desserts Only</v>
          </cell>
          <cell r="C1140" t="str">
            <v>EA</v>
          </cell>
          <cell r="D1140" t="str">
            <v>CBCF Dry C</v>
          </cell>
          <cell r="E1140">
            <v>0</v>
          </cell>
          <cell r="F1140">
            <v>13.450900000000001</v>
          </cell>
        </row>
        <row r="1141">
          <cell r="A1141" t="str">
            <v>20-100022959</v>
          </cell>
          <cell r="B1141" t="str">
            <v>Cocoa Butter 100% -Green-200g-For NL Desserts Only</v>
          </cell>
          <cell r="C1141" t="str">
            <v>EA</v>
          </cell>
          <cell r="D1141" t="str">
            <v>CBCF Dry C</v>
          </cell>
          <cell r="E1141">
            <v>0</v>
          </cell>
          <cell r="F1141">
            <v>13.450900000000001</v>
          </cell>
        </row>
        <row r="1142">
          <cell r="A1142" t="str">
            <v>20-100022960</v>
          </cell>
          <cell r="B1142" t="str">
            <v>Cocoa Butter 100% -Orange-200g-For NL Desserts Only</v>
          </cell>
          <cell r="C1142" t="str">
            <v>EA</v>
          </cell>
          <cell r="D1142" t="str">
            <v>CBCF Dry C</v>
          </cell>
          <cell r="E1142">
            <v>0</v>
          </cell>
          <cell r="F1142">
            <v>13.450900000000001</v>
          </cell>
        </row>
        <row r="1143">
          <cell r="A1143" t="str">
            <v>20-100022961</v>
          </cell>
          <cell r="B1143" t="str">
            <v>Cocoa Butter 100% -Yellow-200g-For NL Desserts Only</v>
          </cell>
          <cell r="C1143" t="str">
            <v>EA</v>
          </cell>
          <cell r="D1143" t="str">
            <v>CBCF Dry C</v>
          </cell>
          <cell r="E1143">
            <v>0</v>
          </cell>
          <cell r="F1143">
            <v>13.230399999999999</v>
          </cell>
        </row>
        <row r="1144">
          <cell r="A1144" t="str">
            <v>20-100022962</v>
          </cell>
          <cell r="B1144" t="str">
            <v>Cocoa Butter 100% -Red-200g-For NL Desserts Only</v>
          </cell>
          <cell r="C1144" t="str">
            <v>EA</v>
          </cell>
          <cell r="D1144" t="str">
            <v>CBCF Dry C</v>
          </cell>
          <cell r="E1144">
            <v>0</v>
          </cell>
          <cell r="F1144">
            <v>13.2746</v>
          </cell>
        </row>
        <row r="1145">
          <cell r="A1145" t="str">
            <v>20-100022963</v>
          </cell>
          <cell r="B1145" t="str">
            <v>Cocoa Butter 100%, Plain-For NL Desserts Only</v>
          </cell>
          <cell r="C1145" t="str">
            <v>KG</v>
          </cell>
          <cell r="D1145" t="str">
            <v>CBCF Dry A</v>
          </cell>
          <cell r="E1145">
            <v>0</v>
          </cell>
          <cell r="F1145">
            <v>15.5916</v>
          </cell>
        </row>
        <row r="1146">
          <cell r="A1146" t="str">
            <v>20-100022964</v>
          </cell>
          <cell r="B1146" t="str">
            <v>Cocoa Mass 100% Chocolate Liquor - Unsweetened - For NL Desserts Only</v>
          </cell>
          <cell r="C1146" t="str">
            <v>KG</v>
          </cell>
          <cell r="D1146" t="str">
            <v>CBCF Dry C</v>
          </cell>
          <cell r="E1146">
            <v>0</v>
          </cell>
          <cell r="F1146">
            <v>5.8254999999999999</v>
          </cell>
        </row>
        <row r="1147">
          <cell r="A1147" t="str">
            <v>20-100022968</v>
          </cell>
          <cell r="B1147" t="str">
            <v>Guittard Soleil D'Or Milk Choc 38%</v>
          </cell>
          <cell r="C1147" t="str">
            <v>KG</v>
          </cell>
          <cell r="D1147" t="str">
            <v>CBCF Dry C</v>
          </cell>
          <cell r="E1147">
            <v>0</v>
          </cell>
          <cell r="F1147">
            <v>7.0496999999999996</v>
          </cell>
        </row>
        <row r="1148">
          <cell r="A1148" t="str">
            <v>20-100022969</v>
          </cell>
          <cell r="B1148" t="str">
            <v>Guittard Creme Francaise White Choc 31%</v>
          </cell>
          <cell r="C1148" t="str">
            <v>KG</v>
          </cell>
          <cell r="D1148" t="str">
            <v>CBCF Dry C</v>
          </cell>
          <cell r="E1148">
            <v>0</v>
          </cell>
          <cell r="F1148">
            <v>7.1696999999999997</v>
          </cell>
        </row>
        <row r="1149">
          <cell r="A1149" t="str">
            <v>20-100022970</v>
          </cell>
          <cell r="B1149" t="str">
            <v>Guittard Etoile Du Nord Semi Sweet Dark Choc 64%</v>
          </cell>
          <cell r="C1149" t="str">
            <v>KG</v>
          </cell>
          <cell r="D1149" t="str">
            <v>CBCF Dry C</v>
          </cell>
          <cell r="E1149">
            <v>0</v>
          </cell>
          <cell r="F1149">
            <v>6.4077000000000002</v>
          </cell>
        </row>
        <row r="1150">
          <cell r="A1150" t="str">
            <v>20-100022971</v>
          </cell>
          <cell r="B1150" t="str">
            <v>Color Emulsion Gel -Yellow 250g-For NL Desserts Only</v>
          </cell>
          <cell r="C1150" t="str">
            <v>EA</v>
          </cell>
          <cell r="D1150" t="str">
            <v>CBCF Dry C</v>
          </cell>
          <cell r="E1150">
            <v>0</v>
          </cell>
          <cell r="F1150">
            <v>4.798</v>
          </cell>
        </row>
        <row r="1151">
          <cell r="A1151" t="str">
            <v>20-100022972</v>
          </cell>
          <cell r="B1151" t="str">
            <v>Color Emulsion Gel -Red 250g-For NL Desserts Only</v>
          </cell>
          <cell r="C1151" t="str">
            <v>EA</v>
          </cell>
          <cell r="D1151" t="str">
            <v>CBCF Dry C</v>
          </cell>
          <cell r="E1151">
            <v>0</v>
          </cell>
          <cell r="F1151">
            <v>6.0860000000000003</v>
          </cell>
        </row>
        <row r="1152">
          <cell r="A1152" t="str">
            <v>20-100022973</v>
          </cell>
          <cell r="B1152" t="str">
            <v>Pastry Coating Compound -Brown-For NL Desserts Only</v>
          </cell>
          <cell r="C1152" t="str">
            <v>KG</v>
          </cell>
          <cell r="D1152" t="str">
            <v>CBCF Dry A</v>
          </cell>
          <cell r="E1152">
            <v>0</v>
          </cell>
          <cell r="F1152">
            <v>10.044</v>
          </cell>
        </row>
        <row r="1153">
          <cell r="A1153" t="str">
            <v>20-100022974</v>
          </cell>
          <cell r="B1153" t="str">
            <v>Paste, White Glanduja with Shredded Coconut-For NL Desserts Only</v>
          </cell>
          <cell r="C1153" t="str">
            <v>KG</v>
          </cell>
          <cell r="D1153" t="str">
            <v>CBCF Dry A</v>
          </cell>
          <cell r="E1153">
            <v>0</v>
          </cell>
          <cell r="F1153">
            <v>12.984299999999999</v>
          </cell>
        </row>
        <row r="1154">
          <cell r="A1154" t="str">
            <v>20-100022975</v>
          </cell>
          <cell r="B1154" t="str">
            <v>Sugar, Inverted-For NL Desserts Only</v>
          </cell>
          <cell r="C1154" t="str">
            <v>KG</v>
          </cell>
          <cell r="D1154" t="str">
            <v>CBCF Dry C</v>
          </cell>
          <cell r="E1154">
            <v>0</v>
          </cell>
          <cell r="F1154">
            <v>7.1214000000000004</v>
          </cell>
        </row>
        <row r="1155">
          <cell r="A1155" t="str">
            <v>20-100022976</v>
          </cell>
          <cell r="B1155" t="str">
            <v>Pectin NH Glaze-For NL Desserts Only</v>
          </cell>
          <cell r="C1155" t="str">
            <v>KG</v>
          </cell>
          <cell r="D1155" t="str">
            <v>CBCF Dry C</v>
          </cell>
          <cell r="E1155">
            <v>0</v>
          </cell>
          <cell r="F1155">
            <v>78.305899999999994</v>
          </cell>
        </row>
        <row r="1156">
          <cell r="A1156" t="str">
            <v>20-100022977</v>
          </cell>
          <cell r="B1156" t="str">
            <v>Neutral Glaze for Pastry-For NL Desserts Only</v>
          </cell>
          <cell r="C1156" t="str">
            <v>KG</v>
          </cell>
          <cell r="D1156" t="str">
            <v>CBCF Dry C</v>
          </cell>
          <cell r="E1156">
            <v>0</v>
          </cell>
          <cell r="F1156">
            <v>4.3650000000000002</v>
          </cell>
        </row>
        <row r="1157">
          <cell r="A1157" t="str">
            <v>20-100022978</v>
          </cell>
          <cell r="B1157" t="str">
            <v>Wafer, Crispy Praline Crushed-Feuillantine-For NL Desserts Only</v>
          </cell>
          <cell r="C1157" t="str">
            <v>KG</v>
          </cell>
          <cell r="D1157" t="str">
            <v>CBCF Dry A</v>
          </cell>
          <cell r="E1157">
            <v>0</v>
          </cell>
          <cell r="F1157">
            <v>11.944100000000001</v>
          </cell>
        </row>
        <row r="1158">
          <cell r="A1158" t="str">
            <v>20-100022979</v>
          </cell>
          <cell r="B1158" t="str">
            <v>Coconut Puree, Frozen-Max 10% Sugar-For NL Desserts Only</v>
          </cell>
          <cell r="C1158" t="str">
            <v>KG</v>
          </cell>
          <cell r="D1158" t="str">
            <v>CBCF Ice Cream</v>
          </cell>
          <cell r="E1158">
            <v>0</v>
          </cell>
          <cell r="F1158">
            <v>10.416700000000001</v>
          </cell>
        </row>
        <row r="1159">
          <cell r="A1159" t="str">
            <v>20-100022981</v>
          </cell>
          <cell r="B1159" t="str">
            <v>Cocoa Butter 100% -White-200g-For NL Desserts Only</v>
          </cell>
          <cell r="C1159" t="str">
            <v>EA</v>
          </cell>
          <cell r="D1159" t="str">
            <v>CBCF Dry C</v>
          </cell>
          <cell r="E1159">
            <v>0</v>
          </cell>
          <cell r="F1159">
            <v>13.230399999999999</v>
          </cell>
        </row>
        <row r="1160">
          <cell r="A1160" t="str">
            <v>20-100022987</v>
          </cell>
          <cell r="B1160" t="str">
            <v>Extract, Liquid - Coffee Flavor - For NL Desserts Only</v>
          </cell>
          <cell r="C1160" t="str">
            <v>LT</v>
          </cell>
          <cell r="D1160" t="str">
            <v>CBCF Dry C</v>
          </cell>
          <cell r="E1160">
            <v>0</v>
          </cell>
          <cell r="F1160">
            <v>46.559600000000003</v>
          </cell>
        </row>
        <row r="1161">
          <cell r="A1161" t="str">
            <v>20-100022989</v>
          </cell>
          <cell r="B1161" t="str">
            <v>Color Emulsion Gel - Green 250g - For NL Desserts Only</v>
          </cell>
          <cell r="C1161" t="str">
            <v>EA</v>
          </cell>
          <cell r="D1161" t="str">
            <v>CBCF Dry C</v>
          </cell>
          <cell r="E1161">
            <v>0</v>
          </cell>
          <cell r="F1161">
            <v>4.7981999999999996</v>
          </cell>
        </row>
        <row r="1162">
          <cell r="A1162" t="str">
            <v>20-100023175</v>
          </cell>
          <cell r="B1162" t="str">
            <v>Pate, Duck Liver, Smooth Texture, 29% Duck, 43% Pork - 50th Anniversary Dinner</v>
          </cell>
          <cell r="C1162" t="str">
            <v>KG</v>
          </cell>
          <cell r="D1162" t="str">
            <v>CBCF Frozen Vegetable</v>
          </cell>
          <cell r="E1162">
            <v>0</v>
          </cell>
          <cell r="F1162">
            <v>9.5921000000000003</v>
          </cell>
        </row>
        <row r="1163">
          <cell r="A1163" t="str">
            <v>20-100023188</v>
          </cell>
          <cell r="B1163" t="str">
            <v>Jicama Root, Fresh</v>
          </cell>
          <cell r="C1163" t="str">
            <v>KG</v>
          </cell>
          <cell r="D1163" t="str">
            <v>CBCF Fresh Vegetable</v>
          </cell>
          <cell r="E1163">
            <v>0</v>
          </cell>
          <cell r="F1163">
            <v>1.5436000000000001</v>
          </cell>
        </row>
        <row r="1164">
          <cell r="A1164" t="str">
            <v>20-100023190</v>
          </cell>
          <cell r="B1164" t="str">
            <v>Yuca Root (Cassava), Fresh</v>
          </cell>
          <cell r="C1164" t="str">
            <v>KG</v>
          </cell>
          <cell r="D1164" t="str">
            <v>CBCF Fresh Vegetable</v>
          </cell>
          <cell r="E1164">
            <v>0</v>
          </cell>
          <cell r="F1164">
            <v>1.06</v>
          </cell>
        </row>
        <row r="1165">
          <cell r="A1165" t="str">
            <v>20-100023191</v>
          </cell>
          <cell r="B1165" t="str">
            <v>Pepper, Scotch Bonnet, Fresh</v>
          </cell>
          <cell r="C1165" t="str">
            <v>KG</v>
          </cell>
          <cell r="D1165" t="str">
            <v>CBCF Fresh Vegetable</v>
          </cell>
          <cell r="E1165">
            <v>0</v>
          </cell>
          <cell r="F1165">
            <v>4.9263000000000003</v>
          </cell>
        </row>
        <row r="1166">
          <cell r="A1166" t="str">
            <v>20-100023192</v>
          </cell>
          <cell r="B1166" t="str">
            <v>Adobo Seasoning, Goya Brand</v>
          </cell>
          <cell r="C1166" t="str">
            <v>KG</v>
          </cell>
          <cell r="D1166" t="str">
            <v>CBCF Dry A</v>
          </cell>
          <cell r="E1166">
            <v>0</v>
          </cell>
          <cell r="F1166">
            <v>2.7721</v>
          </cell>
        </row>
        <row r="1167">
          <cell r="A1167" t="str">
            <v>20-100023193</v>
          </cell>
          <cell r="B1167" t="str">
            <v>Annatto Seeds, Dry</v>
          </cell>
          <cell r="C1167" t="str">
            <v>KG</v>
          </cell>
          <cell r="D1167" t="str">
            <v>CBCF Dry A</v>
          </cell>
          <cell r="E1167">
            <v>0</v>
          </cell>
          <cell r="F1167">
            <v>5.8202999999999996</v>
          </cell>
        </row>
        <row r="1168">
          <cell r="A1168" t="str">
            <v>20-100023194</v>
          </cell>
          <cell r="B1168" t="str">
            <v>Pork, Shoulder NAMP #405B</v>
          </cell>
          <cell r="C1168" t="str">
            <v>KG</v>
          </cell>
          <cell r="D1168" t="str">
            <v>CBCF Frozen Meat</v>
          </cell>
          <cell r="E1168">
            <v>0</v>
          </cell>
          <cell r="F1168">
            <v>2.2298</v>
          </cell>
        </row>
        <row r="1169">
          <cell r="A1169" t="str">
            <v>20-100023265</v>
          </cell>
          <cell r="B1169" t="str">
            <v>Plantains, Ripe - Frozen, Sliced</v>
          </cell>
          <cell r="C1169" t="str">
            <v>KG</v>
          </cell>
          <cell r="D1169" t="str">
            <v>CBCF Frozen Vegetable</v>
          </cell>
          <cell r="E1169">
            <v>0</v>
          </cell>
          <cell r="F1169">
            <v>2.3841999999999999</v>
          </cell>
        </row>
        <row r="1170">
          <cell r="A1170" t="str">
            <v>20-100023329</v>
          </cell>
          <cell r="B1170" t="str">
            <v>Vinegar, Balsamic - San Giuliano Alghero Brand (For Alfredo's and Sabatini's)</v>
          </cell>
          <cell r="C1170" t="str">
            <v>LT</v>
          </cell>
          <cell r="D1170" t="str">
            <v>CBCF Dry A</v>
          </cell>
          <cell r="E1170">
            <v>0</v>
          </cell>
          <cell r="F1170">
            <v>21</v>
          </cell>
        </row>
        <row r="1171">
          <cell r="A1171" t="str">
            <v>20-100023444</v>
          </cell>
          <cell r="B1171" t="str">
            <v>Puree, Raspberry, Leonce Blanc Brand 1 KG</v>
          </cell>
          <cell r="C1171" t="str">
            <v>KG</v>
          </cell>
          <cell r="D1171" t="str">
            <v>CBCF Ice Cream</v>
          </cell>
          <cell r="E1171">
            <v>0</v>
          </cell>
          <cell r="F1171">
            <v>9.2667000000000002</v>
          </cell>
        </row>
        <row r="1172">
          <cell r="A1172" t="str">
            <v>20-100023446</v>
          </cell>
          <cell r="B1172" t="str">
            <v>Puree, Blackberry, Leonce Blanc Brand 1 KG</v>
          </cell>
          <cell r="C1172" t="str">
            <v>KG</v>
          </cell>
          <cell r="D1172" t="str">
            <v>CBCF Ice Cream</v>
          </cell>
          <cell r="E1172">
            <v>0</v>
          </cell>
          <cell r="F1172">
            <v>8.5</v>
          </cell>
        </row>
        <row r="1173">
          <cell r="A1173" t="str">
            <v>20-100023447</v>
          </cell>
          <cell r="B1173" t="str">
            <v>Puree, Mango, Leonce Blanc Brand 1 KG</v>
          </cell>
          <cell r="C1173" t="str">
            <v>KG</v>
          </cell>
          <cell r="D1173" t="str">
            <v>CBCF Ice Cream</v>
          </cell>
          <cell r="E1173">
            <v>0</v>
          </cell>
          <cell r="F1173">
            <v>8.3249999999999993</v>
          </cell>
        </row>
        <row r="1174">
          <cell r="A1174" t="str">
            <v>20-100023448</v>
          </cell>
          <cell r="B1174" t="str">
            <v>Puree, Passionfruit, Leonce Blanc Brand 1 KG</v>
          </cell>
          <cell r="C1174" t="str">
            <v>KG</v>
          </cell>
          <cell r="D1174" t="str">
            <v>CBCF Ice Cream</v>
          </cell>
          <cell r="E1174">
            <v>0</v>
          </cell>
          <cell r="F1174">
            <v>10.658300000000001</v>
          </cell>
        </row>
        <row r="1175">
          <cell r="A1175" t="str">
            <v>20-100023449</v>
          </cell>
          <cell r="B1175" t="str">
            <v>Puree, Blueberry, Leonce Blanc Brand 1 KG</v>
          </cell>
          <cell r="C1175" t="str">
            <v>KG</v>
          </cell>
          <cell r="D1175" t="str">
            <v>CBCF Ice Cream</v>
          </cell>
          <cell r="E1175">
            <v>0</v>
          </cell>
          <cell r="F1175">
            <v>2.9906999999999999</v>
          </cell>
        </row>
        <row r="1176">
          <cell r="A1176" t="str">
            <v>20-100023450</v>
          </cell>
          <cell r="B1176" t="str">
            <v>Puree, Guava, Leonce Blanc Brand 1 KG</v>
          </cell>
          <cell r="C1176" t="str">
            <v>KG</v>
          </cell>
          <cell r="D1176" t="str">
            <v>CBCF Ice Cream</v>
          </cell>
          <cell r="E1176">
            <v>0</v>
          </cell>
          <cell r="F1176">
            <v>8.4167000000000005</v>
          </cell>
        </row>
        <row r="1177">
          <cell r="A1177" t="str">
            <v>20-100023455</v>
          </cell>
          <cell r="B1177" t="str">
            <v>Nescafe Coffee Columbian100% French Roast Frz Conc 2L</v>
          </cell>
          <cell r="C1177" t="str">
            <v>EA</v>
          </cell>
          <cell r="D1177" t="str">
            <v>CBCF Ice Cream</v>
          </cell>
          <cell r="E1177">
            <v>0</v>
          </cell>
          <cell r="F1177">
            <v>24.9725</v>
          </cell>
        </row>
        <row r="1178">
          <cell r="A1178" t="str">
            <v>20-100023456</v>
          </cell>
          <cell r="B1178" t="str">
            <v>Nescafe Decaf Coffee Columbian 100% Frz Conc 2L</v>
          </cell>
          <cell r="C1178" t="str">
            <v>EA</v>
          </cell>
          <cell r="D1178" t="str">
            <v>CBCF Ice Cream</v>
          </cell>
          <cell r="E1178">
            <v>0</v>
          </cell>
          <cell r="F1178">
            <v>28.66</v>
          </cell>
        </row>
        <row r="1179">
          <cell r="A1179" t="str">
            <v>20-100023717</v>
          </cell>
          <cell r="B1179" t="str">
            <v>ABC Sambal Ayam Goreng (Fried Chicken Chili Sauce)- Crew</v>
          </cell>
          <cell r="C1179" t="str">
            <v>CS</v>
          </cell>
          <cell r="D1179" t="str">
            <v>CBCF Dry A</v>
          </cell>
          <cell r="E1179">
            <v>0</v>
          </cell>
          <cell r="F1179">
            <v>59.85</v>
          </cell>
        </row>
        <row r="1180">
          <cell r="A1180" t="str">
            <v>20-100023754</v>
          </cell>
          <cell r="B1180" t="str">
            <v>Xanthan Gum</v>
          </cell>
          <cell r="C1180" t="str">
            <v>EA</v>
          </cell>
          <cell r="D1180" t="str">
            <v>CBCF Dry A</v>
          </cell>
          <cell r="E1180">
            <v>0</v>
          </cell>
          <cell r="F1180">
            <v>14.399100000000001</v>
          </cell>
        </row>
        <row r="1181">
          <cell r="A1181" t="str">
            <v>20-100023756</v>
          </cell>
          <cell r="B1181" t="str">
            <v>Agar Agar Powder</v>
          </cell>
          <cell r="C1181" t="str">
            <v>KG</v>
          </cell>
          <cell r="D1181" t="str">
            <v>CBCF Fresh Fruit</v>
          </cell>
          <cell r="E1181">
            <v>0</v>
          </cell>
          <cell r="F1181">
            <v>189.6</v>
          </cell>
        </row>
        <row r="1182">
          <cell r="A1182" t="str">
            <v>20-100023767</v>
          </cell>
          <cell r="B1182" t="str">
            <v>Cheese, Scarmorza, Smoked - For Gastropub Use Only</v>
          </cell>
          <cell r="C1182" t="str">
            <v>KG</v>
          </cell>
          <cell r="D1182" t="str">
            <v>CBCF Dairy A</v>
          </cell>
          <cell r="E1182">
            <v>0</v>
          </cell>
          <cell r="F1182">
            <v>7.8941999999999997</v>
          </cell>
        </row>
        <row r="1183">
          <cell r="A1183" t="str">
            <v>20-100023768</v>
          </cell>
          <cell r="B1183" t="str">
            <v>Soy Lecithin, 500g</v>
          </cell>
          <cell r="C1183" t="str">
            <v>EA</v>
          </cell>
          <cell r="D1183" t="str">
            <v>CBCF Dry A</v>
          </cell>
          <cell r="E1183">
            <v>0</v>
          </cell>
          <cell r="F1183">
            <v>26.53</v>
          </cell>
        </row>
        <row r="1184">
          <cell r="A1184" t="str">
            <v>20-100023850</v>
          </cell>
          <cell r="B1184" t="str">
            <v>Ice Cream Stabilizer, Cremodan 30, Cuisine Tech - For Curtis Stone Only</v>
          </cell>
          <cell r="C1184" t="str">
            <v>KG</v>
          </cell>
          <cell r="D1184" t="str">
            <v>CBCF Fresh Fruit</v>
          </cell>
          <cell r="E1184">
            <v>0</v>
          </cell>
          <cell r="F1184">
            <v>82.32</v>
          </cell>
        </row>
        <row r="1185">
          <cell r="A1185" t="str">
            <v>20-100023851</v>
          </cell>
          <cell r="B1185" t="str">
            <v>Vinegar, Champagne</v>
          </cell>
          <cell r="C1185" t="str">
            <v>LT</v>
          </cell>
          <cell r="D1185" t="str">
            <v>CBCF Dry A</v>
          </cell>
          <cell r="E1185">
            <v>0</v>
          </cell>
          <cell r="F1185">
            <v>2.8125</v>
          </cell>
        </row>
        <row r="1186">
          <cell r="A1186" t="str">
            <v>20-100023854</v>
          </cell>
          <cell r="B1186" t="str">
            <v>Salt, Kosher, Diamond Crystal Brand</v>
          </cell>
          <cell r="C1186" t="str">
            <v>KG</v>
          </cell>
          <cell r="D1186" t="str">
            <v>CBCF Dry A</v>
          </cell>
          <cell r="E1186">
            <v>0</v>
          </cell>
          <cell r="F1186">
            <v>1.6232</v>
          </cell>
        </row>
        <row r="1187">
          <cell r="A1187" t="str">
            <v>20-100023859</v>
          </cell>
          <cell r="B1187" t="str">
            <v>Parsley, Flat Leaf Italian</v>
          </cell>
          <cell r="C1187" t="str">
            <v>KG</v>
          </cell>
          <cell r="D1187" t="str">
            <v>CBCF Fresh Vegetable</v>
          </cell>
          <cell r="E1187">
            <v>0</v>
          </cell>
          <cell r="F1187">
            <v>2.1132</v>
          </cell>
        </row>
        <row r="1188">
          <cell r="A1188" t="str">
            <v>20-100023861</v>
          </cell>
          <cell r="B1188" t="str">
            <v>Nasturtium Flowers, Fresh, 50ct - For Curtis Stone Only</v>
          </cell>
          <cell r="C1188" t="str">
            <v>EA</v>
          </cell>
          <cell r="D1188" t="str">
            <v>CBCF Fresh Vegetable</v>
          </cell>
          <cell r="E1188">
            <v>0</v>
          </cell>
          <cell r="F1188">
            <v>12.5</v>
          </cell>
        </row>
        <row r="1189">
          <cell r="A1189" t="str">
            <v>20-100023914</v>
          </cell>
          <cell r="B1189" t="str">
            <v>Beef, Cheeks Trimmed - For Curtis Stone Only</v>
          </cell>
          <cell r="C1189" t="str">
            <v>KG</v>
          </cell>
          <cell r="D1189" t="str">
            <v>CBCF Frozen Meat</v>
          </cell>
          <cell r="E1189">
            <v>0</v>
          </cell>
          <cell r="F1189">
            <v>4.8457999999999997</v>
          </cell>
        </row>
        <row r="1190">
          <cell r="A1190" t="str">
            <v>20-100023943</v>
          </cell>
          <cell r="B1190" t="str">
            <v>Penne, 100% Whole Wheat</v>
          </cell>
          <cell r="C1190" t="str">
            <v>KG</v>
          </cell>
          <cell r="D1190" t="str">
            <v>CBCF Dry C</v>
          </cell>
          <cell r="E1190">
            <v>0</v>
          </cell>
          <cell r="F1190">
            <v>2.3153000000000001</v>
          </cell>
        </row>
        <row r="1191">
          <cell r="A1191" t="str">
            <v>20-100023945</v>
          </cell>
          <cell r="B1191" t="str">
            <v>Spaghetti, 100% Whole Wheat</v>
          </cell>
          <cell r="C1191" t="str">
            <v>KG</v>
          </cell>
          <cell r="D1191" t="str">
            <v>CBCF Dry C</v>
          </cell>
          <cell r="E1191">
            <v>0</v>
          </cell>
          <cell r="F1191">
            <v>2.3153000000000001</v>
          </cell>
        </row>
        <row r="1192">
          <cell r="A1192" t="str">
            <v>20-100023947</v>
          </cell>
          <cell r="B1192" t="str">
            <v>Chocolate, Cacao Nibs Qroquant, Felchlin - For Chocolate Journeys Only</v>
          </cell>
          <cell r="C1192" t="str">
            <v>KG</v>
          </cell>
          <cell r="D1192" t="str">
            <v>CBCF Fresh Fruit</v>
          </cell>
          <cell r="E1192">
            <v>0</v>
          </cell>
          <cell r="F1192">
            <v>23.133299999999998</v>
          </cell>
        </row>
        <row r="1193">
          <cell r="A1193" t="str">
            <v>20-100023948</v>
          </cell>
          <cell r="B1193" t="str">
            <v>Chocolate,White Baking Chips,Guittard Choc Au Lait 12oz - For Chocolate Journeys</v>
          </cell>
          <cell r="C1193" t="str">
            <v>EA</v>
          </cell>
          <cell r="D1193" t="str">
            <v>CBCF Fresh Fruit</v>
          </cell>
          <cell r="E1193">
            <v>0</v>
          </cell>
          <cell r="F1193">
            <v>3.0074999999999998</v>
          </cell>
        </row>
        <row r="1194">
          <cell r="A1194" t="str">
            <v>20-100023987</v>
          </cell>
          <cell r="B1194" t="str">
            <v>Gianduja Plasir Lait, Cacao Barry Brand 2.5 kg - For Curtis Stone Only</v>
          </cell>
          <cell r="C1194" t="str">
            <v>KG</v>
          </cell>
          <cell r="D1194" t="str">
            <v>CBCF Dry C</v>
          </cell>
          <cell r="E1194">
            <v>0</v>
          </cell>
          <cell r="F1194">
            <v>31.35</v>
          </cell>
        </row>
        <row r="1195">
          <cell r="A1195" t="str">
            <v>20-100024021</v>
          </cell>
          <cell r="B1195" t="str">
            <v>Chocolate, Dark Blossom Curls - For Chocolate Journeys</v>
          </cell>
          <cell r="C1195" t="str">
            <v>KG</v>
          </cell>
          <cell r="D1195" t="str">
            <v>CBCF Fresh Fruit</v>
          </cell>
          <cell r="E1195">
            <v>0</v>
          </cell>
          <cell r="F1195">
            <v>23.475000000000001</v>
          </cell>
        </row>
        <row r="1196">
          <cell r="A1196" t="str">
            <v>20-100024022</v>
          </cell>
          <cell r="B1196" t="str">
            <v>Chocolate, White Blossom Curls - For Chocolate Journeys</v>
          </cell>
          <cell r="C1196" t="str">
            <v>KG</v>
          </cell>
          <cell r="D1196" t="str">
            <v>CBCF Dry A</v>
          </cell>
          <cell r="E1196">
            <v>0</v>
          </cell>
          <cell r="F1196">
            <v>24.895299999999999</v>
          </cell>
        </row>
        <row r="1197">
          <cell r="A1197" t="str">
            <v>20-100024036</v>
          </cell>
          <cell r="B1197" t="str">
            <v>Quinoa, White</v>
          </cell>
          <cell r="C1197" t="str">
            <v>KG</v>
          </cell>
          <cell r="D1197" t="str">
            <v>CBCF Dry A</v>
          </cell>
          <cell r="E1197">
            <v>0</v>
          </cell>
          <cell r="F1197">
            <v>10.9015</v>
          </cell>
        </row>
        <row r="1198">
          <cell r="A1198" t="str">
            <v>20-100024038</v>
          </cell>
          <cell r="B1198" t="str">
            <v>Broccolini, Fresh - For Curtis Stone Only</v>
          </cell>
          <cell r="C1198" t="str">
            <v>KG</v>
          </cell>
          <cell r="D1198" t="str">
            <v>CBCF Fresh Vegetable</v>
          </cell>
          <cell r="E1198">
            <v>0</v>
          </cell>
          <cell r="F1198">
            <v>3.0649999999999999</v>
          </cell>
        </row>
        <row r="1199">
          <cell r="A1199" t="str">
            <v>20-100024041</v>
          </cell>
          <cell r="B1199" t="str">
            <v>Salt, Maldon Sea Flakes - For Curtis Stone Only</v>
          </cell>
          <cell r="C1199" t="str">
            <v>KG</v>
          </cell>
          <cell r="D1199" t="str">
            <v>CBCF Dry A</v>
          </cell>
          <cell r="E1199">
            <v>0</v>
          </cell>
          <cell r="F1199">
            <v>27.1784</v>
          </cell>
        </row>
        <row r="1200">
          <cell r="A1200" t="str">
            <v>20-100024044</v>
          </cell>
          <cell r="B1200" t="str">
            <v>Beets, Yellow/Golden, Medium-Large Size, Tops on- For Curtis Stone Only</v>
          </cell>
          <cell r="C1200" t="str">
            <v>KG</v>
          </cell>
          <cell r="D1200" t="str">
            <v>CBCF Fresh Vegetable</v>
          </cell>
          <cell r="E1200">
            <v>0</v>
          </cell>
          <cell r="F1200">
            <v>1.8257000000000001</v>
          </cell>
        </row>
        <row r="1201">
          <cell r="A1201" t="str">
            <v>20-100024059</v>
          </cell>
          <cell r="B1201" t="str">
            <v>Fondant, Rolled White Vanilla, Bake Sense Brand</v>
          </cell>
          <cell r="C1201" t="str">
            <v>KG</v>
          </cell>
          <cell r="D1201" t="str">
            <v>CBCF Dry A</v>
          </cell>
          <cell r="E1201">
            <v>0</v>
          </cell>
          <cell r="F1201">
            <v>6.6703000000000001</v>
          </cell>
        </row>
        <row r="1202">
          <cell r="A1202" t="str">
            <v>20-100024153</v>
          </cell>
          <cell r="B1202" t="str">
            <v>Chile Pepper Paste, Korean (Gochujang)- For Korean BBQ Concept</v>
          </cell>
          <cell r="C1202" t="str">
            <v>KG</v>
          </cell>
          <cell r="D1202" t="str">
            <v>CBCF Dairy C</v>
          </cell>
          <cell r="E1202">
            <v>0</v>
          </cell>
          <cell r="F1202">
            <v>6.7042000000000002</v>
          </cell>
        </row>
        <row r="1203">
          <cell r="A1203" t="str">
            <v>20-100024153</v>
          </cell>
          <cell r="B1203" t="str">
            <v>Chile Pepper Paste, Korean (Gochujang)- For Korean BBQ Concept</v>
          </cell>
          <cell r="C1203" t="str">
            <v>KG</v>
          </cell>
          <cell r="D1203" t="str">
            <v>Unassigned</v>
          </cell>
          <cell r="E1203">
            <v>0</v>
          </cell>
          <cell r="F1203">
            <v>6.7042000000000002</v>
          </cell>
        </row>
        <row r="1204">
          <cell r="A1204" t="str">
            <v>20-100024154</v>
          </cell>
          <cell r="B1204" t="str">
            <v>Red Chili Pepper Powder, Dried Ground, Korean (Gochugaru) For Korean BBQ Concept</v>
          </cell>
          <cell r="C1204" t="str">
            <v>KG</v>
          </cell>
          <cell r="D1204" t="str">
            <v>CBCF Dairy C</v>
          </cell>
          <cell r="E1204">
            <v>0</v>
          </cell>
          <cell r="F1204">
            <v>27.894200000000001</v>
          </cell>
        </row>
        <row r="1205">
          <cell r="A1205" t="str">
            <v>20-100024154</v>
          </cell>
          <cell r="B1205" t="str">
            <v>Red Chili Pepper Powder, Dried Ground, Korean (Gochugaru) For Korean BBQ Concept</v>
          </cell>
          <cell r="C1205" t="str">
            <v>KG</v>
          </cell>
          <cell r="D1205" t="str">
            <v>Unassigned</v>
          </cell>
          <cell r="E1205">
            <v>0</v>
          </cell>
          <cell r="F1205">
            <v>27.894200000000001</v>
          </cell>
        </row>
        <row r="1206">
          <cell r="A1206" t="str">
            <v>20-100024156</v>
          </cell>
          <cell r="B1206" t="str">
            <v>Sauce, BBQ Korean (Bulgogi Marinade)- For Korean BBQ Concept</v>
          </cell>
          <cell r="C1206" t="str">
            <v>KG</v>
          </cell>
          <cell r="D1206" t="str">
            <v>CBCF Dairy C</v>
          </cell>
          <cell r="E1206">
            <v>0</v>
          </cell>
          <cell r="F1206">
            <v>6.7083000000000004</v>
          </cell>
        </row>
        <row r="1207">
          <cell r="A1207" t="str">
            <v>20-100024156</v>
          </cell>
          <cell r="B1207" t="str">
            <v>Sauce, BBQ Korean (Bulgogi Marinade)- For Korean BBQ Concept</v>
          </cell>
          <cell r="C1207" t="str">
            <v>KG</v>
          </cell>
          <cell r="D1207" t="str">
            <v>Unassigned</v>
          </cell>
          <cell r="E1207">
            <v>0</v>
          </cell>
          <cell r="F1207">
            <v>6.7083000000000004</v>
          </cell>
        </row>
        <row r="1208">
          <cell r="A1208" t="str">
            <v>20-100024157</v>
          </cell>
          <cell r="B1208" t="str">
            <v>Sauce, Fish Korean (Aekjeot)- For Korean BBQ Concept</v>
          </cell>
          <cell r="C1208" t="str">
            <v>KG</v>
          </cell>
          <cell r="D1208" t="str">
            <v>CBCF Dry A</v>
          </cell>
          <cell r="E1208">
            <v>0</v>
          </cell>
          <cell r="F1208">
            <v>24.65</v>
          </cell>
        </row>
        <row r="1209">
          <cell r="A1209" t="str">
            <v>20-100024157</v>
          </cell>
          <cell r="B1209" t="str">
            <v>Sauce, Fish Korean (Aekjeot)- For Korean BBQ Concept</v>
          </cell>
          <cell r="C1209" t="str">
            <v>KG</v>
          </cell>
          <cell r="D1209" t="str">
            <v>Unassigned</v>
          </cell>
          <cell r="E1209">
            <v>0</v>
          </cell>
          <cell r="F1209">
            <v>24.65</v>
          </cell>
        </row>
        <row r="1210">
          <cell r="A1210" t="str">
            <v>20-100024167</v>
          </cell>
          <cell r="B1210" t="str">
            <v>Norman Love Square Mold, Bulk pack 168 pieces per Box</v>
          </cell>
          <cell r="C1210" t="str">
            <v>CS</v>
          </cell>
          <cell r="D1210" t="str">
            <v>CBCF Ice Cream</v>
          </cell>
          <cell r="E1210">
            <v>0</v>
          </cell>
          <cell r="F1210">
            <v>91</v>
          </cell>
        </row>
        <row r="1211">
          <cell r="A1211" t="str">
            <v>20-100024168</v>
          </cell>
          <cell r="B1211" t="str">
            <v>Norman Love Pinch Mold, Bulk pack 168 pieces per Box</v>
          </cell>
          <cell r="C1211" t="str">
            <v>CS</v>
          </cell>
          <cell r="D1211" t="str">
            <v>CBCF Ice Cream</v>
          </cell>
          <cell r="E1211">
            <v>0</v>
          </cell>
          <cell r="F1211">
            <v>126</v>
          </cell>
        </row>
        <row r="1212">
          <cell r="A1212" t="str">
            <v>20-100024169</v>
          </cell>
          <cell r="B1212" t="str">
            <v>Norman Love Heart Mold, Bulk pack 140 pieces per box</v>
          </cell>
          <cell r="C1212" t="str">
            <v>CS</v>
          </cell>
          <cell r="D1212" t="str">
            <v>CBCF Ice Cream</v>
          </cell>
          <cell r="E1212">
            <v>0</v>
          </cell>
          <cell r="F1212">
            <v>109.2</v>
          </cell>
        </row>
        <row r="1213">
          <cell r="A1213" t="str">
            <v>20-100024282</v>
          </cell>
          <cell r="B1213" t="str">
            <v>Paprika, Smoked</v>
          </cell>
          <cell r="C1213" t="str">
            <v>KG</v>
          </cell>
          <cell r="D1213" t="str">
            <v>CBCF Dry A</v>
          </cell>
          <cell r="E1213">
            <v>0</v>
          </cell>
          <cell r="F1213">
            <v>6.9104000000000001</v>
          </cell>
        </row>
        <row r="1214">
          <cell r="A1214" t="str">
            <v>20-100024377</v>
          </cell>
          <cell r="B1214" t="str">
            <v>Potatoes, Hash Brown Patties-Triangles</v>
          </cell>
          <cell r="C1214" t="str">
            <v>KG</v>
          </cell>
          <cell r="D1214" t="str">
            <v>CBCF Frozen Vegetable</v>
          </cell>
          <cell r="E1214">
            <v>0</v>
          </cell>
          <cell r="F1214">
            <v>1.4222999999999999</v>
          </cell>
        </row>
        <row r="1215">
          <cell r="A1215" t="str">
            <v>20-100024379</v>
          </cell>
          <cell r="B1215" t="str">
            <v>Cake, Vienna Sponge Mix with Eggs, A&amp;S #62052</v>
          </cell>
          <cell r="C1215" t="str">
            <v>KG</v>
          </cell>
          <cell r="D1215" t="str">
            <v>CBCF Dry A</v>
          </cell>
          <cell r="E1215">
            <v>0</v>
          </cell>
          <cell r="F1215">
            <v>3.7486000000000002</v>
          </cell>
        </row>
        <row r="1216">
          <cell r="A1216" t="str">
            <v>20-100024469</v>
          </cell>
          <cell r="B1216" t="str">
            <v>Chicken Drumsticks, Skin-on, Bone-in, Raw NAMP#1035 3-5oz</v>
          </cell>
          <cell r="C1216" t="str">
            <v>KG</v>
          </cell>
          <cell r="D1216" t="str">
            <v>CBCF Frozen Poultry</v>
          </cell>
          <cell r="E1216">
            <v>0</v>
          </cell>
          <cell r="F1216">
            <v>1.2128000000000001</v>
          </cell>
        </row>
        <row r="1217">
          <cell r="A1217" t="str">
            <v>20-100024511</v>
          </cell>
          <cell r="B1217" t="str">
            <v>Base Concentrate, Beef, Savory Creations Brand</v>
          </cell>
          <cell r="C1217" t="str">
            <v>LT</v>
          </cell>
          <cell r="D1217" t="str">
            <v>CBCF Dry A</v>
          </cell>
          <cell r="E1217">
            <v>0</v>
          </cell>
          <cell r="F1217">
            <v>12.1778</v>
          </cell>
        </row>
        <row r="1218">
          <cell r="A1218" t="str">
            <v>20-100024557</v>
          </cell>
          <cell r="B1218" t="str">
            <v>Base Concentrate, Lobster Broth, Savory Creations Brand</v>
          </cell>
          <cell r="C1218" t="str">
            <v>LT</v>
          </cell>
          <cell r="D1218" t="str">
            <v>CBCF Fresh Fruit</v>
          </cell>
          <cell r="E1218">
            <v>0</v>
          </cell>
          <cell r="F1218">
            <v>15.171099999999999</v>
          </cell>
        </row>
        <row r="1219">
          <cell r="A1219" t="str">
            <v>20-100024560</v>
          </cell>
          <cell r="B1219" t="str">
            <v>Pork Belly Seasoned, Fully Cooked, Cooked Applications only, Cuisine Solutions</v>
          </cell>
          <cell r="C1219" t="str">
            <v>KG</v>
          </cell>
          <cell r="D1219" t="str">
            <v>CBCF Frozen Meat</v>
          </cell>
          <cell r="E1219">
            <v>0</v>
          </cell>
          <cell r="F1219">
            <v>12.789400000000001</v>
          </cell>
        </row>
        <row r="1220">
          <cell r="A1220" t="str">
            <v>20-100024841</v>
          </cell>
          <cell r="B1220" t="str">
            <v>Cream, Vegetable Non-Dairy, Rich's Brand, Liquid form - 32 oz</v>
          </cell>
          <cell r="C1220" t="str">
            <v>EA</v>
          </cell>
          <cell r="D1220" t="str">
            <v>CBCF Dairy B</v>
          </cell>
          <cell r="E1220">
            <v>0</v>
          </cell>
          <cell r="F1220">
            <v>2.7542</v>
          </cell>
        </row>
        <row r="1221">
          <cell r="A1221" t="str">
            <v>20-100026086</v>
          </cell>
          <cell r="B1221" t="str">
            <v>Base Concentrate, Veal Demi Glace, Savory Creations Brand 4.5 Ltr</v>
          </cell>
          <cell r="C1221" t="str">
            <v>LT</v>
          </cell>
          <cell r="D1221" t="str">
            <v>CBCF Dry A</v>
          </cell>
          <cell r="E1221">
            <v>0</v>
          </cell>
          <cell r="F1221">
            <v>30.5444</v>
          </cell>
        </row>
        <row r="1222">
          <cell r="A1222" t="str">
            <v>20-100026147</v>
          </cell>
          <cell r="B1222" t="str">
            <v>Sauce, Beurre Blanc, Nestle Brand, 64 oz pack</v>
          </cell>
          <cell r="C1222" t="str">
            <v>KG</v>
          </cell>
          <cell r="D1222" t="str">
            <v>CBCF Frozen Vegetable</v>
          </cell>
          <cell r="E1222">
            <v>0</v>
          </cell>
          <cell r="F1222">
            <v>5.4024000000000001</v>
          </cell>
        </row>
        <row r="1223">
          <cell r="A1223" t="str">
            <v>20-100026152</v>
          </cell>
          <cell r="B1223" t="str">
            <v>Pork, Shoulder Boston Butt NAMP# 406</v>
          </cell>
          <cell r="C1223" t="str">
            <v>KG</v>
          </cell>
          <cell r="D1223" t="str">
            <v>CBCF Frozen Meat</v>
          </cell>
          <cell r="E1223">
            <v>0</v>
          </cell>
          <cell r="F1223">
            <v>2.3593999999999999</v>
          </cell>
        </row>
        <row r="1224">
          <cell r="A1224" t="str">
            <v>20-100026179</v>
          </cell>
          <cell r="B1224" t="str">
            <v>Seabass, White-Skinless, Boneless Filets, 8oz-16oz, Vacuum packed</v>
          </cell>
          <cell r="C1224" t="str">
            <v>KG</v>
          </cell>
          <cell r="D1224" t="str">
            <v>CBCF Frozen Fish</v>
          </cell>
          <cell r="E1224">
            <v>0</v>
          </cell>
          <cell r="F1224">
            <v>8.7100000000000009</v>
          </cell>
        </row>
        <row r="1225">
          <cell r="A1225" t="str">
            <v>20-100026181</v>
          </cell>
          <cell r="B1225" t="str">
            <v>Vegetables, Brittany Blend, Frozen - White Toque Brand</v>
          </cell>
          <cell r="C1225" t="str">
            <v>KG</v>
          </cell>
          <cell r="D1225" t="str">
            <v>CBCF Frozen Vegetable</v>
          </cell>
          <cell r="E1225">
            <v>0</v>
          </cell>
          <cell r="F1225">
            <v>2.9308999999999998</v>
          </cell>
        </row>
        <row r="1226">
          <cell r="A1226" t="str">
            <v>20-100026490</v>
          </cell>
          <cell r="B1226" t="str">
            <v>Almond Butter, Salted, No-Stir</v>
          </cell>
          <cell r="C1226" t="str">
            <v>KG</v>
          </cell>
          <cell r="D1226" t="str">
            <v>CBCF Dairy C</v>
          </cell>
          <cell r="E1226">
            <v>0</v>
          </cell>
          <cell r="F1226">
            <v>21.9895</v>
          </cell>
        </row>
        <row r="1227">
          <cell r="A1227" t="str">
            <v>20-100026491</v>
          </cell>
          <cell r="B1227" t="str">
            <v>Sauce, Tapatio Hot, Condiment 10oz Bottle</v>
          </cell>
          <cell r="C1227" t="str">
            <v>BTL</v>
          </cell>
          <cell r="D1227" t="str">
            <v>CBCF Dry A</v>
          </cell>
          <cell r="E1227">
            <v>0</v>
          </cell>
          <cell r="F1227">
            <v>2.0667</v>
          </cell>
        </row>
        <row r="1228">
          <cell r="A1228" t="str">
            <v>20-100026492</v>
          </cell>
          <cell r="B1228" t="str">
            <v>Butter, Sunflower Seed, Salted, No-Stir</v>
          </cell>
          <cell r="C1228" t="str">
            <v>KG</v>
          </cell>
          <cell r="D1228" t="str">
            <v>CBCF Dairy C</v>
          </cell>
          <cell r="E1228">
            <v>0</v>
          </cell>
          <cell r="F1228">
            <v>14.976100000000001</v>
          </cell>
        </row>
        <row r="1229">
          <cell r="A1229" t="str">
            <v>20-100026493</v>
          </cell>
          <cell r="B1229" t="str">
            <v>Milk, Almond, Unsweetened, Shelf-Stable Container</v>
          </cell>
          <cell r="C1229" t="str">
            <v>LT</v>
          </cell>
          <cell r="D1229" t="str">
            <v>CBCF Dairy A</v>
          </cell>
          <cell r="E1229">
            <v>0</v>
          </cell>
          <cell r="F1229">
            <v>2.0668000000000002</v>
          </cell>
        </row>
        <row r="1230">
          <cell r="A1230" t="str">
            <v>20-100026494</v>
          </cell>
          <cell r="B1230" t="str">
            <v>Cereal, Buckwheat Hot, Bob's Red Mill Brand</v>
          </cell>
          <cell r="C1230" t="str">
            <v>KG</v>
          </cell>
          <cell r="D1230" t="str">
            <v>CBCF Dry A</v>
          </cell>
          <cell r="E1230">
            <v>0</v>
          </cell>
          <cell r="F1230">
            <v>12.373200000000001</v>
          </cell>
        </row>
        <row r="1231">
          <cell r="A1231" t="str">
            <v>20-100026495</v>
          </cell>
          <cell r="B1231" t="str">
            <v>Bulgar Wheat</v>
          </cell>
          <cell r="C1231" t="str">
            <v>KG</v>
          </cell>
          <cell r="D1231" t="str">
            <v>CBCF Dry C</v>
          </cell>
          <cell r="E1231">
            <v>0</v>
          </cell>
          <cell r="F1231">
            <v>1.9914000000000001</v>
          </cell>
        </row>
        <row r="1232">
          <cell r="A1232" t="str">
            <v>20-100026496</v>
          </cell>
          <cell r="B1232" t="str">
            <v>Butterscotch Chips</v>
          </cell>
          <cell r="C1232" t="str">
            <v>KG</v>
          </cell>
          <cell r="D1232" t="str">
            <v>CBCF Fresh Fruit</v>
          </cell>
          <cell r="E1232">
            <v>0</v>
          </cell>
          <cell r="F1232">
            <v>13.0344</v>
          </cell>
        </row>
        <row r="1233">
          <cell r="A1233" t="str">
            <v>20-100026497</v>
          </cell>
          <cell r="B1233" t="str">
            <v>Peppers, Chipotle, Canned in Adobe Sauce</v>
          </cell>
          <cell r="C1233" t="str">
            <v>KG</v>
          </cell>
          <cell r="D1233" t="str">
            <v>CBCF Dry A</v>
          </cell>
          <cell r="E1233">
            <v>0</v>
          </cell>
          <cell r="F1233">
            <v>8.2535000000000007</v>
          </cell>
        </row>
        <row r="1234">
          <cell r="A1234" t="str">
            <v>20-100026498</v>
          </cell>
          <cell r="B1234" t="str">
            <v>Cereal, Rice Chex Gluten Free, Individual Bowls 96/1oz</v>
          </cell>
          <cell r="C1234" t="str">
            <v>CS</v>
          </cell>
          <cell r="D1234" t="str">
            <v>CBCF Dry A</v>
          </cell>
          <cell r="E1234">
            <v>0</v>
          </cell>
          <cell r="F1234">
            <v>38.85</v>
          </cell>
        </row>
        <row r="1235">
          <cell r="A1235" t="str">
            <v>20-100026499</v>
          </cell>
          <cell r="B1235" t="str">
            <v>Cereal, Cheerios Gluten Free, Individual Bowls 96/1 oz</v>
          </cell>
          <cell r="C1235" t="str">
            <v>CS</v>
          </cell>
          <cell r="D1235" t="str">
            <v>CBCF Dry A</v>
          </cell>
          <cell r="E1235">
            <v>0</v>
          </cell>
          <cell r="F1235">
            <v>38.15</v>
          </cell>
        </row>
        <row r="1236">
          <cell r="A1236" t="str">
            <v>20-100026500</v>
          </cell>
          <cell r="B1236" t="str">
            <v>Cereal, 7-Grain Hot, bob's Red Mill Brand</v>
          </cell>
          <cell r="C1236" t="str">
            <v>KG</v>
          </cell>
          <cell r="D1236" t="str">
            <v>CBCF Dry A</v>
          </cell>
          <cell r="E1236">
            <v>0</v>
          </cell>
          <cell r="F1236">
            <v>4.4631999999999996</v>
          </cell>
        </row>
        <row r="1237">
          <cell r="A1237" t="str">
            <v>20-100026501</v>
          </cell>
          <cell r="B1237" t="str">
            <v>Cereal, Steel Cut Oats</v>
          </cell>
          <cell r="C1237" t="str">
            <v>KG</v>
          </cell>
          <cell r="D1237" t="str">
            <v>CBCF Dry A</v>
          </cell>
          <cell r="E1237">
            <v>0</v>
          </cell>
          <cell r="F1237">
            <v>4.8879000000000001</v>
          </cell>
        </row>
        <row r="1238">
          <cell r="A1238" t="str">
            <v>20-100026503</v>
          </cell>
          <cell r="B1238" t="str">
            <v>Fruit, Strawberries, Diced IQF, Frozen, Dole Brand</v>
          </cell>
          <cell r="C1238" t="str">
            <v>KG</v>
          </cell>
          <cell r="D1238" t="str">
            <v>CBCF Frozen Vegetable</v>
          </cell>
          <cell r="E1238">
            <v>0</v>
          </cell>
          <cell r="F1238">
            <v>4.3109000000000002</v>
          </cell>
        </row>
        <row r="1239">
          <cell r="A1239" t="str">
            <v>20-100026504</v>
          </cell>
          <cell r="B1239" t="str">
            <v>Fruit, Peaches, Diced IQF, Frozen, Dole Brand</v>
          </cell>
          <cell r="C1239" t="str">
            <v>KG</v>
          </cell>
          <cell r="D1239" t="str">
            <v>CBCF Frozen Vegetable</v>
          </cell>
          <cell r="E1239">
            <v>0</v>
          </cell>
          <cell r="F1239">
            <v>4.6924000000000001</v>
          </cell>
        </row>
        <row r="1240">
          <cell r="A1240" t="str">
            <v>20-100026505</v>
          </cell>
          <cell r="B1240" t="str">
            <v>Fruit, Mango, Cubes, IQF, Frozen, Dole Brand</v>
          </cell>
          <cell r="C1240" t="str">
            <v>KG</v>
          </cell>
          <cell r="D1240" t="str">
            <v>CBCF Frozen Vegetable</v>
          </cell>
          <cell r="E1240">
            <v>0</v>
          </cell>
          <cell r="F1240">
            <v>5.7397999999999998</v>
          </cell>
        </row>
        <row r="1241">
          <cell r="A1241" t="str">
            <v>20-100026506</v>
          </cell>
          <cell r="B1241" t="str">
            <v>Fruit, Pineapple, Cubes, IQF, Frozen, Dole Brand</v>
          </cell>
          <cell r="C1241" t="str">
            <v>KG</v>
          </cell>
          <cell r="D1241" t="str">
            <v>CBCF Frozen Vegetable</v>
          </cell>
          <cell r="E1241">
            <v>0</v>
          </cell>
          <cell r="F1241">
            <v>4.5247999999999999</v>
          </cell>
        </row>
        <row r="1242">
          <cell r="A1242" t="str">
            <v>20-100026509</v>
          </cell>
          <cell r="B1242" t="str">
            <v>Beef Chuck,Under Blade C/C,B/L, 1/8 Inch Fat Cover,Select, NAMP116G (Chuck Flap)</v>
          </cell>
          <cell r="C1242" t="str">
            <v>KG</v>
          </cell>
          <cell r="D1242" t="str">
            <v>CBCF Frozen Meat</v>
          </cell>
          <cell r="E1242">
            <v>0</v>
          </cell>
          <cell r="F1242">
            <v>11.63</v>
          </cell>
        </row>
        <row r="1243">
          <cell r="A1243" t="str">
            <v>20-100026510</v>
          </cell>
          <cell r="B1243" t="str">
            <v>Beef Ribeye, Enhanced 12%, Lip-On 2x2 14 DN NAMP #112A</v>
          </cell>
          <cell r="C1243" t="str">
            <v>KG</v>
          </cell>
          <cell r="D1243" t="str">
            <v>CBCF Frozen Meat</v>
          </cell>
          <cell r="E1243">
            <v>0</v>
          </cell>
          <cell r="F1243">
            <v>10.528600000000001</v>
          </cell>
        </row>
        <row r="1244">
          <cell r="A1244" t="str">
            <v>20-100026511</v>
          </cell>
          <cell r="B1244" t="str">
            <v>Beef Tenderloin,Enhanced,SM Off,DEF,4 UP,NAMI-190/Strap Off,MSA 0,HAM-2160</v>
          </cell>
          <cell r="C1244" t="str">
            <v>KG</v>
          </cell>
          <cell r="D1244" t="str">
            <v>CBCF Frozen Meat</v>
          </cell>
          <cell r="E1244">
            <v>0</v>
          </cell>
          <cell r="F1244">
            <v>11.585900000000001</v>
          </cell>
        </row>
        <row r="1245">
          <cell r="A1245" t="str">
            <v>20-100026514</v>
          </cell>
          <cell r="B1245" t="str">
            <v>Ravioli, Lemon Mascarpone, 1.5oz Demar Brand</v>
          </cell>
          <cell r="C1245" t="str">
            <v>KG</v>
          </cell>
          <cell r="D1245" t="str">
            <v>Unassigned</v>
          </cell>
          <cell r="E1245">
            <v>0</v>
          </cell>
          <cell r="F1245">
            <v>0</v>
          </cell>
        </row>
        <row r="1246">
          <cell r="A1246" t="str">
            <v>20-100026515</v>
          </cell>
          <cell r="B1246" t="str">
            <v>Peppers, Jalapeno, Green, Fresh</v>
          </cell>
          <cell r="C1246" t="str">
            <v>KG</v>
          </cell>
          <cell r="D1246" t="str">
            <v>CBCF Fresh Vegetable</v>
          </cell>
          <cell r="E1246">
            <v>0</v>
          </cell>
          <cell r="F1246">
            <v>3.3075999999999999</v>
          </cell>
        </row>
        <row r="1247">
          <cell r="A1247" t="str">
            <v>20-100026516</v>
          </cell>
          <cell r="B1247" t="str">
            <v>Flour, Semolina Rimachina - For Sabatini's 2.0 Only</v>
          </cell>
          <cell r="C1247" t="str">
            <v>KG</v>
          </cell>
          <cell r="D1247" t="str">
            <v>CBCF Dry C</v>
          </cell>
          <cell r="E1247">
            <v>0</v>
          </cell>
          <cell r="F1247">
            <v>2.3523999999999998</v>
          </cell>
        </row>
        <row r="1248">
          <cell r="A1248" t="str">
            <v>20-100026519</v>
          </cell>
          <cell r="B1248" t="str">
            <v>Flour, Chickpea - For Sabatini's 2.0 Only</v>
          </cell>
          <cell r="C1248" t="str">
            <v>KG</v>
          </cell>
          <cell r="D1248" t="str">
            <v>CBCF Dry A</v>
          </cell>
          <cell r="E1248">
            <v>0</v>
          </cell>
          <cell r="F1248">
            <v>3.8490000000000002</v>
          </cell>
        </row>
        <row r="1249">
          <cell r="A1249" t="str">
            <v>20-100026522</v>
          </cell>
          <cell r="B1249" t="str">
            <v>Cheese, Pecorino Sardo - For Sabatini's 2.0 Only</v>
          </cell>
          <cell r="C1249" t="str">
            <v>KG</v>
          </cell>
          <cell r="D1249" t="str">
            <v>CBCF Dairy A</v>
          </cell>
          <cell r="E1249">
            <v>0</v>
          </cell>
          <cell r="F1249">
            <v>18.985700000000001</v>
          </cell>
        </row>
        <row r="1250">
          <cell r="A1250" t="str">
            <v>20-100026523</v>
          </cell>
          <cell r="B1250" t="str">
            <v>Cheese, Pecorino Nero - For Sabatini's 2.0 Only</v>
          </cell>
          <cell r="C1250" t="str">
            <v>KG</v>
          </cell>
          <cell r="D1250" t="str">
            <v>CBCF Dairy A</v>
          </cell>
          <cell r="E1250">
            <v>0</v>
          </cell>
          <cell r="F1250">
            <v>18.412299999999998</v>
          </cell>
        </row>
        <row r="1251">
          <cell r="A1251" t="str">
            <v>20-100026524</v>
          </cell>
          <cell r="B1251" t="str">
            <v>Rice, Vialone Nano - For Sabatini's 2.0 Only</v>
          </cell>
          <cell r="C1251" t="str">
            <v>KG</v>
          </cell>
          <cell r="D1251" t="str">
            <v>CBCF Dry A</v>
          </cell>
          <cell r="E1251">
            <v>0</v>
          </cell>
          <cell r="F1251">
            <v>4.3639999999999999</v>
          </cell>
        </row>
        <row r="1252">
          <cell r="A1252" t="str">
            <v>20-100026541</v>
          </cell>
          <cell r="B1252" t="str">
            <v>Lobster Tail 6/7 Oz Dry #1 Hard Shell (Homarus Americanus)</v>
          </cell>
          <cell r="C1252" t="str">
            <v>KG</v>
          </cell>
          <cell r="D1252" t="str">
            <v>CBCF Frozen Fish</v>
          </cell>
          <cell r="E1252">
            <v>0</v>
          </cell>
          <cell r="F1252">
            <v>41.601500000000001</v>
          </cell>
        </row>
        <row r="1253">
          <cell r="A1253" t="str">
            <v>20-100026545</v>
          </cell>
          <cell r="B1253" t="str">
            <v>Egg Yolks Pasteurized No Sugar Frozen, Sunny Fresh Brand</v>
          </cell>
          <cell r="C1253" t="str">
            <v>KG</v>
          </cell>
          <cell r="D1253" t="str">
            <v>CBCF Ice Cream</v>
          </cell>
          <cell r="E1253">
            <v>0</v>
          </cell>
          <cell r="F1253">
            <v>2.8877000000000002</v>
          </cell>
        </row>
        <row r="1254">
          <cell r="A1254" t="str">
            <v>20-100026549</v>
          </cell>
          <cell r="B1254" t="str">
            <v>Tortilla, 4" Corn</v>
          </cell>
          <cell r="C1254" t="str">
            <v>DZ</v>
          </cell>
          <cell r="D1254" t="str">
            <v>CBCF Frozen Vegetable</v>
          </cell>
          <cell r="E1254">
            <v>0</v>
          </cell>
          <cell r="F1254">
            <v>0.53200000000000003</v>
          </cell>
        </row>
        <row r="1255">
          <cell r="A1255" t="str">
            <v>20-100026550</v>
          </cell>
          <cell r="B1255" t="str">
            <v>Tortilla, 4" White Flour</v>
          </cell>
          <cell r="C1255" t="str">
            <v>DZ</v>
          </cell>
          <cell r="D1255" t="str">
            <v>CBCF Frozen Vegetable</v>
          </cell>
          <cell r="E1255">
            <v>0</v>
          </cell>
          <cell r="F1255">
            <v>0.48130000000000001</v>
          </cell>
        </row>
        <row r="1256">
          <cell r="A1256" t="str">
            <v>20-100026557</v>
          </cell>
          <cell r="B1256" t="str">
            <v>Tortillas, 12" White</v>
          </cell>
          <cell r="C1256" t="str">
            <v>DZ</v>
          </cell>
          <cell r="D1256" t="str">
            <v>CBCF Frozen Vegetable</v>
          </cell>
          <cell r="E1256">
            <v>0</v>
          </cell>
          <cell r="F1256">
            <v>2.9312999999999998</v>
          </cell>
        </row>
        <row r="1257">
          <cell r="A1257" t="str">
            <v>20-100026559</v>
          </cell>
          <cell r="B1257" t="str">
            <v>Sauce, Cheese, Canned Nacho Style #10</v>
          </cell>
          <cell r="C1257" t="str">
            <v>EA</v>
          </cell>
          <cell r="D1257" t="str">
            <v>CBCF Dry A</v>
          </cell>
          <cell r="E1257">
            <v>0</v>
          </cell>
          <cell r="F1257">
            <v>5.25</v>
          </cell>
        </row>
        <row r="1258">
          <cell r="A1258" t="str">
            <v>20-100026560</v>
          </cell>
          <cell r="B1258" t="str">
            <v>Chilies, Green, Canned Diced #10</v>
          </cell>
          <cell r="C1258" t="str">
            <v>EA</v>
          </cell>
          <cell r="D1258" t="str">
            <v>CBCF Dry A</v>
          </cell>
          <cell r="E1258">
            <v>0</v>
          </cell>
          <cell r="F1258">
            <v>5.6138000000000003</v>
          </cell>
        </row>
        <row r="1259">
          <cell r="A1259" t="str">
            <v>20-100026561</v>
          </cell>
          <cell r="B1259" t="str">
            <v>Elsay Hot Process Pastry Cream - For NL Desserts Only</v>
          </cell>
          <cell r="C1259" t="str">
            <v>KG</v>
          </cell>
          <cell r="D1259" t="str">
            <v>CBCF Dry C</v>
          </cell>
          <cell r="E1259">
            <v>0</v>
          </cell>
          <cell r="F1259">
            <v>4.4648000000000003</v>
          </cell>
        </row>
        <row r="1260">
          <cell r="A1260" t="str">
            <v>20-100026562</v>
          </cell>
          <cell r="B1260" t="str">
            <v>Cereal, Kellogg's Mixed Pack Individual Bowls Ready to Eat, 1 oz</v>
          </cell>
          <cell r="C1260" t="str">
            <v>EA</v>
          </cell>
          <cell r="D1260" t="str">
            <v>CBCF Dry A</v>
          </cell>
          <cell r="E1260">
            <v>0</v>
          </cell>
          <cell r="F1260">
            <v>0.46820000000000001</v>
          </cell>
        </row>
        <row r="1261">
          <cell r="A1261" t="str">
            <v>20-100026563</v>
          </cell>
          <cell r="B1261" t="str">
            <v>Praline Grains, Cacao Barry Brand - For NL Desserts Only</v>
          </cell>
          <cell r="C1261" t="str">
            <v>KG</v>
          </cell>
          <cell r="D1261" t="str">
            <v>CBCF Fresh Fruit</v>
          </cell>
          <cell r="E1261">
            <v>0</v>
          </cell>
          <cell r="F1261">
            <v>24.735700000000001</v>
          </cell>
        </row>
        <row r="1262">
          <cell r="A1262" t="str">
            <v>20-100026564</v>
          </cell>
          <cell r="B1262" t="str">
            <v>Milk, Soy, Individual 8oz Cartons</v>
          </cell>
          <cell r="C1262" t="str">
            <v>EA</v>
          </cell>
          <cell r="D1262" t="str">
            <v>CBCF Dairy B</v>
          </cell>
          <cell r="E1262">
            <v>0</v>
          </cell>
          <cell r="F1262">
            <v>0.61350000000000005</v>
          </cell>
        </row>
        <row r="1263">
          <cell r="A1263" t="str">
            <v>20-100026565</v>
          </cell>
          <cell r="B1263" t="str">
            <v>Milk, Whole 8 oz Individual Cartons, Long Life</v>
          </cell>
          <cell r="C1263" t="str">
            <v>EA</v>
          </cell>
          <cell r="D1263" t="str">
            <v>CBCF Dairy B</v>
          </cell>
          <cell r="E1263">
            <v>0</v>
          </cell>
          <cell r="F1263">
            <v>0.46060000000000001</v>
          </cell>
        </row>
        <row r="1264">
          <cell r="A1264" t="str">
            <v>20-100026566</v>
          </cell>
          <cell r="B1264" t="str">
            <v>Milk, Nonfat 8 oz Individual Cartons, Long Life</v>
          </cell>
          <cell r="C1264" t="str">
            <v>EA</v>
          </cell>
          <cell r="D1264" t="str">
            <v>CBCF Dairy B</v>
          </cell>
          <cell r="E1264">
            <v>0</v>
          </cell>
          <cell r="F1264">
            <v>0.42520000000000002</v>
          </cell>
        </row>
        <row r="1265">
          <cell r="A1265" t="str">
            <v>20-100026569</v>
          </cell>
          <cell r="B1265" t="str">
            <v>Flour, Miracolo (Molino Grassi) - Sabatini's</v>
          </cell>
          <cell r="C1265" t="str">
            <v>KG</v>
          </cell>
          <cell r="D1265" t="str">
            <v>CBCF Dry C</v>
          </cell>
          <cell r="E1265">
            <v>0</v>
          </cell>
          <cell r="F1265">
            <v>3.4632999999999998</v>
          </cell>
        </row>
        <row r="1266">
          <cell r="A1266" t="str">
            <v>20-100026589</v>
          </cell>
          <cell r="B1266" t="str">
            <v>Sourdough Starter, Abel &amp; Schafer Brand, Komplet Actvio Sour 60328.01</v>
          </cell>
          <cell r="C1266" t="str">
            <v>KG</v>
          </cell>
          <cell r="D1266" t="str">
            <v>CBCF Dry C</v>
          </cell>
          <cell r="E1266">
            <v>0</v>
          </cell>
          <cell r="F1266">
            <v>5.2641999999999998</v>
          </cell>
        </row>
        <row r="1267">
          <cell r="A1267" t="str">
            <v>20-100026591</v>
          </cell>
          <cell r="B1267" t="str">
            <v>Locust Bean Gum 50 g</v>
          </cell>
          <cell r="C1267" t="str">
            <v>EA</v>
          </cell>
          <cell r="D1267" t="str">
            <v>CBCF Dairy A</v>
          </cell>
          <cell r="E1267">
            <v>0</v>
          </cell>
          <cell r="F1267">
            <v>0</v>
          </cell>
        </row>
        <row r="1268">
          <cell r="A1268" t="str">
            <v>20-100026650</v>
          </cell>
          <cell r="B1268" t="str">
            <v>Quail Eggs, Fresh</v>
          </cell>
          <cell r="C1268" t="str">
            <v>DZ</v>
          </cell>
          <cell r="D1268" t="str">
            <v>CBCF Dairy B</v>
          </cell>
          <cell r="E1268">
            <v>0</v>
          </cell>
          <cell r="F1268">
            <v>3.9750000000000001</v>
          </cell>
        </row>
        <row r="1269">
          <cell r="A1269" t="str">
            <v>20-100026765</v>
          </cell>
          <cell r="B1269" t="str">
            <v>Shrimp, Panko Breaded Torpedo, 21-25 Ct/Lb</v>
          </cell>
          <cell r="C1269" t="str">
            <v>KG</v>
          </cell>
          <cell r="D1269" t="str">
            <v>CBCF Frozen Fish</v>
          </cell>
          <cell r="E1269">
            <v>0</v>
          </cell>
          <cell r="F1269">
            <v>7.5193000000000003</v>
          </cell>
        </row>
        <row r="1270">
          <cell r="A1270" t="str">
            <v>20-100026766</v>
          </cell>
          <cell r="B1270" t="str">
            <v>Haddock, Tavern Battered Fillets 3-5oz (85/114grm) Mrs.Fridays</v>
          </cell>
          <cell r="C1270" t="str">
            <v>KG</v>
          </cell>
          <cell r="D1270" t="str">
            <v>CBCF Frozen Fish</v>
          </cell>
          <cell r="E1270">
            <v>0</v>
          </cell>
          <cell r="F1270">
            <v>9.3716000000000008</v>
          </cell>
        </row>
        <row r="1271">
          <cell r="A1271" t="str">
            <v>20-100026830</v>
          </cell>
          <cell r="B1271" t="str">
            <v>Chanterelle Mushrooms, Blanched, Gourmet Foods</v>
          </cell>
          <cell r="C1271" t="str">
            <v>KG</v>
          </cell>
          <cell r="D1271" t="str">
            <v>CBCF Dry A</v>
          </cell>
          <cell r="E1271">
            <v>0</v>
          </cell>
          <cell r="F1271">
            <v>43.0991</v>
          </cell>
        </row>
        <row r="1272">
          <cell r="A1272" t="str">
            <v>20-100026941</v>
          </cell>
          <cell r="B1272" t="str">
            <v>Base Concentrate, Fish, Savory Creations 4.5 Liter</v>
          </cell>
          <cell r="C1272" t="str">
            <v>LT</v>
          </cell>
          <cell r="D1272" t="str">
            <v>CBCF Dry A</v>
          </cell>
          <cell r="E1272">
            <v>0</v>
          </cell>
          <cell r="F1272">
            <v>16.171099999999999</v>
          </cell>
        </row>
        <row r="1273">
          <cell r="A1273" t="str">
            <v>20-100026942</v>
          </cell>
          <cell r="B1273" t="str">
            <v>Shrimp White, Head Off Raw Peeled &amp; Deveined 16/20 Ct/Lb (Penaeus Vannamei)</v>
          </cell>
          <cell r="C1273" t="str">
            <v>KG</v>
          </cell>
          <cell r="D1273" t="str">
            <v>CBCF Frozen Fish</v>
          </cell>
          <cell r="E1273">
            <v>0</v>
          </cell>
          <cell r="F1273">
            <v>12.899699999999999</v>
          </cell>
        </row>
        <row r="1274">
          <cell r="A1274" t="str">
            <v>20-100027212</v>
          </cell>
          <cell r="B1274" t="str">
            <v>PURE VANILLA PASTE 32 OZ</v>
          </cell>
          <cell r="C1274" t="str">
            <v>EA</v>
          </cell>
          <cell r="D1274" t="str">
            <v>CBCF Dairy A</v>
          </cell>
          <cell r="E1274">
            <v>0</v>
          </cell>
          <cell r="F1274">
            <v>98.806700000000006</v>
          </cell>
        </row>
        <row r="1275">
          <cell r="A1275" t="str">
            <v>20-100027213</v>
          </cell>
          <cell r="B1275" t="str">
            <v>BEEF FRANKS 5/1 LB</v>
          </cell>
          <cell r="C1275" t="str">
            <v>KG</v>
          </cell>
          <cell r="D1275" t="str">
            <v>CBCF Frozen Meat</v>
          </cell>
          <cell r="E1275">
            <v>0</v>
          </cell>
          <cell r="F1275">
            <v>4.3171999999999997</v>
          </cell>
        </row>
        <row r="1276">
          <cell r="A1276" t="str">
            <v>20-100027370</v>
          </cell>
          <cell r="B1276" t="str">
            <v>BEEF STRIPLOIN ENHANCED BNLS #180 11-14 LB 1/4 TRIM NO ROLL</v>
          </cell>
          <cell r="C1276" t="str">
            <v>KG</v>
          </cell>
          <cell r="D1276" t="str">
            <v>CBCF Fresh Meat</v>
          </cell>
          <cell r="E1276">
            <v>0</v>
          </cell>
          <cell r="F1276">
            <v>8.7981999999999996</v>
          </cell>
        </row>
        <row r="1277">
          <cell r="A1277" t="str">
            <v>20-100027500</v>
          </cell>
          <cell r="B1277" t="str">
            <v>Kalamata Olives Pitted</v>
          </cell>
          <cell r="C1277" t="str">
            <v>KG</v>
          </cell>
          <cell r="D1277" t="str">
            <v>CBCF Dry A</v>
          </cell>
          <cell r="E1277">
            <v>0</v>
          </cell>
          <cell r="F1277">
            <v>4.3708</v>
          </cell>
        </row>
        <row r="1278">
          <cell r="A1278" t="str">
            <v>20-100027500</v>
          </cell>
          <cell r="B1278" t="str">
            <v>Kalamata Olives Pitted</v>
          </cell>
          <cell r="C1278" t="str">
            <v>KG</v>
          </cell>
          <cell r="D1278" t="str">
            <v>Unassigned</v>
          </cell>
          <cell r="E1278">
            <v>0</v>
          </cell>
          <cell r="F1278">
            <v>4.3708</v>
          </cell>
        </row>
        <row r="1279">
          <cell r="A1279" t="str">
            <v>20-100027589</v>
          </cell>
          <cell r="B1279" t="str">
            <v>Cookie Lemon 1oz Puck English Bay 16lbs/Case Trans Fat Free</v>
          </cell>
          <cell r="C1279" t="str">
            <v>CS</v>
          </cell>
          <cell r="D1279" t="str">
            <v>Unassigned</v>
          </cell>
          <cell r="E1279">
            <v>0</v>
          </cell>
          <cell r="F1279">
            <v>0</v>
          </cell>
        </row>
        <row r="1280">
          <cell r="A1280" t="str">
            <v>20-100027590</v>
          </cell>
          <cell r="B1280" t="str">
            <v>Doughnuts, Frozen, RTF Yeast Raised Rings A&amp;S #10000</v>
          </cell>
          <cell r="C1280" t="str">
            <v>CS</v>
          </cell>
          <cell r="D1280" t="str">
            <v>Unassigned</v>
          </cell>
          <cell r="E1280">
            <v>0</v>
          </cell>
          <cell r="F128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Food List"/>
      <sheetName val="Fish Tamp"/>
      <sheetName val=" Meat  Tamp"/>
      <sheetName val="Day 0  Butcher Order Meat"/>
      <sheetName val="Day 0  Butcher Order Fish"/>
      <sheetName val="Day 1  Butcher Order Meat "/>
      <sheetName val="Day 1  Butcher Order Fish"/>
      <sheetName val="Day 2  Butcher Order Meat "/>
      <sheetName val="Day 2  Butcher Order Fish"/>
      <sheetName val="Day 3  Butcher Order Meat "/>
      <sheetName val="Day 3  Butcher Order Fish"/>
      <sheetName val="Day 4  Butcher Order Meat"/>
      <sheetName val="Day 4  Butcher Order Fish"/>
      <sheetName val="Day 5  Butcher Order Meat "/>
      <sheetName val="Day 5  Butcher Order Fish"/>
      <sheetName val="Day 6  Butcher Order Meat"/>
      <sheetName val="Day 6  Butcher Order Fish"/>
      <sheetName val=" Pub Lunch Butcher Order Meat"/>
      <sheetName val="Vines Bar Butcher Order"/>
      <sheetName val="Princess Cays Butcher Order "/>
      <sheetName val="Crew Butcher Order"/>
      <sheetName val="Sheet2"/>
      <sheetName val="Sheet3"/>
    </sheetNames>
    <sheetDataSet>
      <sheetData sheetId="0" refreshError="1"/>
      <sheetData sheetId="1">
        <row r="2">
          <cell r="A2" t="str">
            <v>20-100000450</v>
          </cell>
          <cell r="B2" t="str">
            <v>Oyster Sauce Bulk</v>
          </cell>
          <cell r="C2" t="str">
            <v>LT</v>
          </cell>
          <cell r="D2" t="str">
            <v>CBCF Dry A</v>
          </cell>
          <cell r="E2">
            <v>1</v>
          </cell>
          <cell r="F2">
            <v>1.4336</v>
          </cell>
        </row>
        <row r="3">
          <cell r="A3" t="str">
            <v>20-100000451</v>
          </cell>
          <cell r="B3" t="str">
            <v>Oil Sesame</v>
          </cell>
          <cell r="C3" t="str">
            <v>LT</v>
          </cell>
          <cell r="D3" t="str">
            <v>CBCF Dry A</v>
          </cell>
          <cell r="E3">
            <v>1</v>
          </cell>
          <cell r="F3">
            <v>7.2774999999999999</v>
          </cell>
        </row>
        <row r="4">
          <cell r="A4" t="str">
            <v>20-100000452</v>
          </cell>
          <cell r="B4" t="str">
            <v>Bamboo Shoots Sliced In Water</v>
          </cell>
          <cell r="C4" t="str">
            <v>KG</v>
          </cell>
          <cell r="D4" t="str">
            <v>CBCF Dry A</v>
          </cell>
          <cell r="E4">
            <v>1</v>
          </cell>
          <cell r="F4">
            <v>1.2005999999999999</v>
          </cell>
        </row>
        <row r="5">
          <cell r="A5" t="str">
            <v>20-100000453</v>
          </cell>
          <cell r="B5" t="str">
            <v>Coconut Milk 14 Oz</v>
          </cell>
          <cell r="C5" t="str">
            <v>EA</v>
          </cell>
          <cell r="D5" t="str">
            <v>CBCF Dry A</v>
          </cell>
          <cell r="E5">
            <v>1</v>
          </cell>
          <cell r="F5">
            <v>0.61219999999999997</v>
          </cell>
        </row>
        <row r="6">
          <cell r="A6" t="str">
            <v>20-100000454</v>
          </cell>
          <cell r="B6" t="str">
            <v>Wonton Skins</v>
          </cell>
          <cell r="C6" t="str">
            <v>KG</v>
          </cell>
          <cell r="D6" t="str">
            <v>CBCF Frozen Vegetable</v>
          </cell>
          <cell r="E6">
            <v>1</v>
          </cell>
          <cell r="F6">
            <v>1.9352</v>
          </cell>
        </row>
        <row r="7">
          <cell r="A7" t="str">
            <v>20-100000455</v>
          </cell>
          <cell r="B7" t="str">
            <v>Black Bean Sauce 8 Oz Btl</v>
          </cell>
          <cell r="C7" t="str">
            <v>EA</v>
          </cell>
          <cell r="D7" t="str">
            <v>CBCF Dry A</v>
          </cell>
          <cell r="E7">
            <v>1</v>
          </cell>
          <cell r="F7">
            <v>1.7376</v>
          </cell>
        </row>
        <row r="8">
          <cell r="A8" t="str">
            <v>20-100000457</v>
          </cell>
          <cell r="B8" t="str">
            <v>Kropoek (Pappadam)</v>
          </cell>
          <cell r="C8" t="str">
            <v>KG</v>
          </cell>
          <cell r="D8" t="str">
            <v>CBCF Dry A</v>
          </cell>
          <cell r="E8">
            <v>1</v>
          </cell>
          <cell r="F8">
            <v>6.9718999999999998</v>
          </cell>
        </row>
        <row r="9">
          <cell r="A9" t="str">
            <v>20-100000458</v>
          </cell>
          <cell r="B9" t="str">
            <v>Hoisin Sauce</v>
          </cell>
          <cell r="C9" t="str">
            <v>LT</v>
          </cell>
          <cell r="D9" t="str">
            <v>CBCF Dry A</v>
          </cell>
          <cell r="E9">
            <v>1</v>
          </cell>
          <cell r="F9">
            <v>1.6702999999999999</v>
          </cell>
        </row>
        <row r="10">
          <cell r="A10" t="str">
            <v>20-100000459</v>
          </cell>
          <cell r="B10" t="str">
            <v>Vinegar Rice Wine</v>
          </cell>
          <cell r="C10" t="str">
            <v>LT</v>
          </cell>
          <cell r="D10" t="str">
            <v>CBCF Dairy B</v>
          </cell>
          <cell r="E10">
            <v>1</v>
          </cell>
          <cell r="F10">
            <v>2.2315999999999998</v>
          </cell>
        </row>
        <row r="11">
          <cell r="A11" t="str">
            <v>20-100000460</v>
          </cell>
          <cell r="B11" t="str">
            <v>Wasabi</v>
          </cell>
          <cell r="C11" t="str">
            <v>KG</v>
          </cell>
          <cell r="D11" t="str">
            <v>CBCF Dairy B</v>
          </cell>
          <cell r="E11">
            <v>1</v>
          </cell>
          <cell r="F11">
            <v>5.4452999999999996</v>
          </cell>
        </row>
        <row r="12">
          <cell r="A12" t="str">
            <v>20-100000461</v>
          </cell>
          <cell r="B12" t="str">
            <v>Dry Seaweed (Nori) Sheet 500/Cs</v>
          </cell>
          <cell r="C12" t="str">
            <v>CS</v>
          </cell>
          <cell r="D12" t="str">
            <v>CBCF Dairy B</v>
          </cell>
          <cell r="E12">
            <v>1</v>
          </cell>
          <cell r="F12">
            <v>74.215100000000007</v>
          </cell>
        </row>
        <row r="13">
          <cell r="A13" t="str">
            <v>20-100000462</v>
          </cell>
          <cell r="B13" t="str">
            <v>Pickled Ginger (Gari)</v>
          </cell>
          <cell r="C13" t="str">
            <v>KG</v>
          </cell>
          <cell r="D13" t="str">
            <v>CBCF Dairy B</v>
          </cell>
          <cell r="E13">
            <v>1</v>
          </cell>
          <cell r="F13">
            <v>2.3130999999999999</v>
          </cell>
        </row>
        <row r="14">
          <cell r="A14" t="str">
            <v>20-100000463</v>
          </cell>
          <cell r="B14" t="str">
            <v>Rice Pearl/Short Grain (Japanese Style)</v>
          </cell>
          <cell r="C14" t="str">
            <v>KG</v>
          </cell>
          <cell r="D14" t="str">
            <v>CBCF Dairy B</v>
          </cell>
          <cell r="E14">
            <v>1</v>
          </cell>
          <cell r="F14">
            <v>0.99099999999999999</v>
          </cell>
        </row>
        <row r="15">
          <cell r="A15" t="str">
            <v>20-100000464</v>
          </cell>
          <cell r="B15" t="str">
            <v>Bran Bakers Extra Coarse</v>
          </cell>
          <cell r="C15" t="str">
            <v>KG</v>
          </cell>
          <cell r="D15" t="str">
            <v>CBCF Dry A</v>
          </cell>
          <cell r="E15">
            <v>1</v>
          </cell>
          <cell r="F15">
            <v>0.88109999999999999</v>
          </cell>
        </row>
        <row r="16">
          <cell r="A16" t="str">
            <v>20-100000465</v>
          </cell>
          <cell r="B16" t="str">
            <v>FLOUR FOCACCIA BREAD MIX ABEL &amp; SCHAFER #21073</v>
          </cell>
          <cell r="C16" t="str">
            <v>KG</v>
          </cell>
          <cell r="D16" t="str">
            <v>CBCF Dry A</v>
          </cell>
          <cell r="E16">
            <v>1</v>
          </cell>
          <cell r="F16">
            <v>1.9175</v>
          </cell>
        </row>
        <row r="17">
          <cell r="A17" t="str">
            <v>20-100000468</v>
          </cell>
          <cell r="B17" t="str">
            <v>FLOUR WHEAT &amp; HONEY (50%) BASE ABEL &amp; SCHAFER #31030</v>
          </cell>
          <cell r="C17" t="str">
            <v>KG</v>
          </cell>
          <cell r="D17" t="str">
            <v>CBCF Dry A</v>
          </cell>
          <cell r="E17">
            <v>1</v>
          </cell>
          <cell r="F17">
            <v>2.0335000000000001</v>
          </cell>
        </row>
        <row r="18">
          <cell r="A18" t="str">
            <v>20-100000469</v>
          </cell>
          <cell r="B18" t="str">
            <v>Diastatic Malt Additive</v>
          </cell>
          <cell r="C18" t="str">
            <v>KG</v>
          </cell>
          <cell r="D18" t="str">
            <v>CBCF Dry A</v>
          </cell>
          <cell r="E18">
            <v>1</v>
          </cell>
          <cell r="F18">
            <v>2.8193999999999999</v>
          </cell>
        </row>
        <row r="19">
          <cell r="A19" t="str">
            <v>20-100000471</v>
          </cell>
          <cell r="B19" t="str">
            <v>Flour Bakers Hard Wheat 1/50 (Manitoba Typo 00)</v>
          </cell>
          <cell r="C19" t="str">
            <v>KG</v>
          </cell>
          <cell r="D19" t="str">
            <v>CBCF Dry A</v>
          </cell>
          <cell r="E19">
            <v>1</v>
          </cell>
          <cell r="F19">
            <v>0.61119999999999997</v>
          </cell>
        </row>
        <row r="20">
          <cell r="A20" t="str">
            <v>20-100000472</v>
          </cell>
          <cell r="B20" t="str">
            <v>Flour Buckwheat</v>
          </cell>
          <cell r="C20" t="str">
            <v>KG</v>
          </cell>
          <cell r="D20" t="str">
            <v>CBCF Dry C</v>
          </cell>
          <cell r="E20">
            <v>1</v>
          </cell>
          <cell r="F20">
            <v>3.7692999999999999</v>
          </cell>
        </row>
        <row r="21">
          <cell r="A21" t="str">
            <v>20-100000473</v>
          </cell>
          <cell r="B21" t="str">
            <v>Rice Ground (Flour)</v>
          </cell>
          <cell r="C21" t="str">
            <v>KG</v>
          </cell>
          <cell r="D21" t="str">
            <v>CBCF Dry A</v>
          </cell>
          <cell r="E21">
            <v>1</v>
          </cell>
          <cell r="F21">
            <v>0.79159999999999997</v>
          </cell>
        </row>
        <row r="22">
          <cell r="A22" t="str">
            <v>20-100000474</v>
          </cell>
          <cell r="B22" t="str">
            <v>Flour Rye</v>
          </cell>
          <cell r="C22" t="str">
            <v>KG</v>
          </cell>
          <cell r="D22" t="str">
            <v>CBCF Dry A</v>
          </cell>
          <cell r="E22">
            <v>1</v>
          </cell>
          <cell r="F22">
            <v>0.88109999999999999</v>
          </cell>
        </row>
        <row r="23">
          <cell r="A23" t="str">
            <v>20-100000475</v>
          </cell>
          <cell r="B23" t="str">
            <v>Flour Semolina</v>
          </cell>
          <cell r="C23" t="str">
            <v>KG</v>
          </cell>
          <cell r="D23" t="str">
            <v>CBCF Dry A</v>
          </cell>
          <cell r="E23">
            <v>1</v>
          </cell>
          <cell r="F23">
            <v>0.80269999999999997</v>
          </cell>
        </row>
        <row r="24">
          <cell r="A24" t="str">
            <v>20-100000476</v>
          </cell>
          <cell r="B24" t="str">
            <v>FLOUR SIX GRAIN (50%) BASE ABEL &amp; SCHAFER #31020</v>
          </cell>
          <cell r="C24" t="str">
            <v>KG</v>
          </cell>
          <cell r="D24" t="str">
            <v>CBCF Dry A</v>
          </cell>
          <cell r="E24">
            <v>1</v>
          </cell>
          <cell r="F24">
            <v>2.1362999999999999</v>
          </cell>
        </row>
        <row r="25">
          <cell r="A25" t="str">
            <v>20-100000477</v>
          </cell>
          <cell r="B25" t="str">
            <v>FLOUR PUMPERNICKEL (50%) BASE ABEL &amp; SCHAFER #61063 ( NEW GERMAN )</v>
          </cell>
          <cell r="C25" t="str">
            <v>KG</v>
          </cell>
          <cell r="D25" t="str">
            <v>CBCF Dry A</v>
          </cell>
          <cell r="E25">
            <v>1</v>
          </cell>
          <cell r="F25">
            <v>1.9228000000000001</v>
          </cell>
        </row>
        <row r="26">
          <cell r="A26" t="str">
            <v>20-100000478</v>
          </cell>
          <cell r="B26" t="str">
            <v>MUFFIN MIX FIBER NUGGET (OAT BRAN) ABEL &amp; SCHAFER #22051</v>
          </cell>
          <cell r="C26" t="str">
            <v>KG</v>
          </cell>
          <cell r="D26" t="str">
            <v>CBCF Dry A</v>
          </cell>
          <cell r="E26">
            <v>1</v>
          </cell>
          <cell r="F26">
            <v>2.0388000000000002</v>
          </cell>
        </row>
        <row r="27">
          <cell r="A27" t="str">
            <v>20-100000480</v>
          </cell>
          <cell r="B27" t="str">
            <v>MUFFIN MIX COTTON GOLD ABEL &amp; SCHAFER #22053</v>
          </cell>
          <cell r="C27" t="str">
            <v>KG</v>
          </cell>
          <cell r="D27" t="str">
            <v>CBCF Dry A</v>
          </cell>
          <cell r="E27">
            <v>1</v>
          </cell>
          <cell r="F27">
            <v>1.869</v>
          </cell>
        </row>
        <row r="28">
          <cell r="A28" t="str">
            <v>20-100000481</v>
          </cell>
          <cell r="B28" t="str">
            <v>FLOUR MIX YEAST RAISED DONUT ABEL &amp; SCHAFER #22017</v>
          </cell>
          <cell r="C28" t="str">
            <v>KG</v>
          </cell>
          <cell r="D28" t="str">
            <v>CBCF Dry A</v>
          </cell>
          <cell r="E28">
            <v>1</v>
          </cell>
          <cell r="F28">
            <v>1.5532999999999999</v>
          </cell>
        </row>
        <row r="29">
          <cell r="A29" t="str">
            <v>20-100000482</v>
          </cell>
          <cell r="B29" t="str">
            <v>Glucose Liquid/Syrup</v>
          </cell>
          <cell r="C29" t="str">
            <v>KG</v>
          </cell>
          <cell r="D29" t="str">
            <v>CBCF Dry C</v>
          </cell>
          <cell r="E29">
            <v>1</v>
          </cell>
          <cell r="F29">
            <v>1.2807999999999999</v>
          </cell>
        </row>
        <row r="30">
          <cell r="A30" t="str">
            <v>20-100000485</v>
          </cell>
          <cell r="B30" t="str">
            <v>Caramel Color</v>
          </cell>
          <cell r="C30" t="str">
            <v>LT</v>
          </cell>
          <cell r="D30" t="str">
            <v>CBCF Dry A</v>
          </cell>
          <cell r="E30">
            <v>1</v>
          </cell>
          <cell r="F30">
            <v>1.4887999999999999</v>
          </cell>
        </row>
        <row r="31">
          <cell r="A31" t="str">
            <v>20-100000486</v>
          </cell>
          <cell r="B31" t="str">
            <v>FILLING HAZELNUT ABEL &amp; SCHAFER #21073</v>
          </cell>
          <cell r="C31" t="str">
            <v>KG</v>
          </cell>
          <cell r="D31" t="str">
            <v>CBCF Dry C</v>
          </cell>
          <cell r="E31">
            <v>1</v>
          </cell>
          <cell r="F31">
            <v>5.4880000000000004</v>
          </cell>
        </row>
        <row r="32">
          <cell r="A32" t="str">
            <v>20-100000487</v>
          </cell>
          <cell r="B32" t="str">
            <v>Bread White Sandwich Fresh Sliced</v>
          </cell>
          <cell r="C32" t="str">
            <v>KG</v>
          </cell>
          <cell r="D32" t="str">
            <v>CBCF Dairy B</v>
          </cell>
          <cell r="E32">
            <v>1</v>
          </cell>
          <cell r="F32">
            <v>1.0558000000000001</v>
          </cell>
        </row>
        <row r="33">
          <cell r="A33" t="str">
            <v>20-100000489</v>
          </cell>
          <cell r="B33" t="str">
            <v>Bread Whole Wheat Fresh Sliced</v>
          </cell>
          <cell r="C33" t="str">
            <v>KG</v>
          </cell>
          <cell r="D33" t="str">
            <v>CBCF Dairy B</v>
          </cell>
          <cell r="E33">
            <v>1</v>
          </cell>
          <cell r="F33">
            <v>1.0558000000000001</v>
          </cell>
        </row>
        <row r="34">
          <cell r="A34" t="str">
            <v>20-100000491</v>
          </cell>
          <cell r="B34" t="str">
            <v>Buns Hot Dog</v>
          </cell>
          <cell r="C34" t="str">
            <v>DZ</v>
          </cell>
          <cell r="D34" t="str">
            <v>CBCF Dairy C</v>
          </cell>
          <cell r="E34">
            <v>1</v>
          </cell>
          <cell r="F34">
            <v>0.97919999999999996</v>
          </cell>
        </row>
        <row r="35">
          <cell r="A35" t="str">
            <v>20-100000492</v>
          </cell>
          <cell r="B35" t="str">
            <v>Buns Hamburger Assorted 4-4.5</v>
          </cell>
          <cell r="C35" t="str">
            <v>DZ</v>
          </cell>
          <cell r="D35" t="str">
            <v>CBCF Dairy C</v>
          </cell>
          <cell r="E35">
            <v>1</v>
          </cell>
          <cell r="F35">
            <v>1.0417000000000001</v>
          </cell>
        </row>
        <row r="36">
          <cell r="A36" t="str">
            <v>20-100000498</v>
          </cell>
          <cell r="B36" t="str">
            <v>BEEF RIBEYE LIP-ON NAMP #112A, 11-14 LB, 2X2USDA SEL,CAN AA,AUS PRS GF 2243</v>
          </cell>
          <cell r="C36" t="str">
            <v>KG</v>
          </cell>
          <cell r="D36" t="str">
            <v>CBCF Frozen Meat</v>
          </cell>
          <cell r="E36">
            <v>1</v>
          </cell>
          <cell r="F36">
            <v>15.0198</v>
          </cell>
        </row>
        <row r="37">
          <cell r="A37" t="str">
            <v>20-100000499</v>
          </cell>
          <cell r="B37" t="str">
            <v>BEEF STRIPLOIN BNLS#180 0 X 1 10-13 LB 1/4 TRIM USDA CHO CAN AAA, AUS PRS GF2142</v>
          </cell>
          <cell r="C37" t="str">
            <v>KG</v>
          </cell>
          <cell r="D37" t="str">
            <v>CBCF Frozen Meat</v>
          </cell>
          <cell r="E37">
            <v>1</v>
          </cell>
          <cell r="F37">
            <v>8.8241999999999994</v>
          </cell>
        </row>
        <row r="38">
          <cell r="A38" t="str">
            <v>20-100000500</v>
          </cell>
          <cell r="B38" t="str">
            <v>BEEF VEIN STEAK 7OZ / STRIP LOIN,  BNLS#180A 1X1, 14 LB UP, USDA SEL/CHOICE</v>
          </cell>
          <cell r="C38" t="str">
            <v>KG</v>
          </cell>
          <cell r="D38" t="str">
            <v>CBCF Frozen Meat</v>
          </cell>
          <cell r="E38">
            <v>1</v>
          </cell>
          <cell r="F38">
            <v>6.0572999999999997</v>
          </cell>
        </row>
        <row r="39">
          <cell r="A39" t="str">
            <v>20-100000501</v>
          </cell>
          <cell r="B39" t="str">
            <v>BEEF TOP SIRLOIN BUTT BONELESS NAMP #184 CHOICE 9-11 LBS</v>
          </cell>
          <cell r="C39" t="str">
            <v>KG</v>
          </cell>
          <cell r="D39" t="str">
            <v>CBCF Frozen Meat</v>
          </cell>
          <cell r="E39">
            <v>1</v>
          </cell>
          <cell r="F39">
            <v>6.3876999999999997</v>
          </cell>
        </row>
        <row r="40">
          <cell r="A40" t="str">
            <v>20-100000502</v>
          </cell>
          <cell r="B40" t="str">
            <v>BEEF TENDERLOIN, DEF, SM ON, #189A 5 LB UP, USDA SEL, CAN AA, AUS PRS GF 100 DAY</v>
          </cell>
          <cell r="C40" t="str">
            <v>KG</v>
          </cell>
          <cell r="D40" t="str">
            <v>CBCF Frozen Meat</v>
          </cell>
          <cell r="E40">
            <v>1</v>
          </cell>
          <cell r="F40">
            <v>20.484500000000001</v>
          </cell>
        </row>
        <row r="41">
          <cell r="A41" t="str">
            <v>20-100000506</v>
          </cell>
          <cell r="B41" t="str">
            <v>BEEF CHICAGO ROUND, HANDLE ON 3 IN NAMP #166B</v>
          </cell>
          <cell r="C41" t="str">
            <v>KG</v>
          </cell>
          <cell r="D41" t="str">
            <v>CBCF Frozen Meat</v>
          </cell>
          <cell r="E41">
            <v>1</v>
          </cell>
          <cell r="F41">
            <v>5.0220000000000002</v>
          </cell>
        </row>
        <row r="42">
          <cell r="A42" t="str">
            <v>20-100000508</v>
          </cell>
          <cell r="B42" t="str">
            <v>BEEF BRISKET, BONELESS, DECKLE-OFF CORNED NAMP #601</v>
          </cell>
          <cell r="C42" t="str">
            <v>KG</v>
          </cell>
          <cell r="D42" t="str">
            <v>CBCF Frozen Meat</v>
          </cell>
          <cell r="E42">
            <v>1</v>
          </cell>
          <cell r="F42">
            <v>7.5991999999999997</v>
          </cell>
        </row>
        <row r="43">
          <cell r="A43" t="str">
            <v>20-100000509</v>
          </cell>
          <cell r="B43" t="str">
            <v>BEEF FLANK, FLANK STEAK NAMP #193 CHOICE 1-2 LBS</v>
          </cell>
          <cell r="C43" t="str">
            <v>KG</v>
          </cell>
          <cell r="D43" t="str">
            <v>CBCF Frozen Meat</v>
          </cell>
          <cell r="E43">
            <v>1</v>
          </cell>
          <cell r="F43">
            <v>8.7446000000000002</v>
          </cell>
        </row>
        <row r="44">
          <cell r="A44" t="str">
            <v>20-100000510</v>
          </cell>
          <cell r="B44" t="str">
            <v>BEEF OXTAIL NAMP #1791</v>
          </cell>
          <cell r="C44" t="str">
            <v>KG</v>
          </cell>
          <cell r="D44" t="str">
            <v>CBCF Frozen Meat</v>
          </cell>
          <cell r="E44">
            <v>1</v>
          </cell>
          <cell r="F44">
            <v>7.1588000000000003</v>
          </cell>
        </row>
        <row r="45">
          <cell r="A45" t="str">
            <v>20-100000511</v>
          </cell>
          <cell r="B45" t="str">
            <v>BEEF PASTRAMI BRISKET FLAT DENUDED NAMP #611</v>
          </cell>
          <cell r="C45" t="str">
            <v>KG</v>
          </cell>
          <cell r="D45" t="str">
            <v>CBCF Frozen Meat</v>
          </cell>
          <cell r="E45">
            <v>1</v>
          </cell>
          <cell r="F45">
            <v>8.5242000000000004</v>
          </cell>
        </row>
        <row r="46">
          <cell r="A46" t="str">
            <v>20-100000512</v>
          </cell>
          <cell r="B46" t="str">
            <v>BEEF TONGUE RAW NAMP #1710</v>
          </cell>
          <cell r="C46" t="str">
            <v>KG</v>
          </cell>
          <cell r="D46" t="str">
            <v>CBCF Frozen Meat</v>
          </cell>
          <cell r="E46">
            <v>1</v>
          </cell>
          <cell r="F46">
            <v>8.8106000000000009</v>
          </cell>
        </row>
        <row r="47">
          <cell r="A47" t="str">
            <v>20-100000516</v>
          </cell>
          <cell r="B47" t="str">
            <v>BEEF TRIPE HONEYCOMB NAMP #1739</v>
          </cell>
          <cell r="C47" t="str">
            <v>KG</v>
          </cell>
          <cell r="D47" t="str">
            <v>CBCF Frozen Meat</v>
          </cell>
          <cell r="E47">
            <v>1</v>
          </cell>
          <cell r="F47">
            <v>2.6211000000000002</v>
          </cell>
        </row>
        <row r="48">
          <cell r="A48" t="str">
            <v>20-100000517</v>
          </cell>
          <cell r="B48" t="str">
            <v>BEEF SHORT RIBS TRIMMED NAMP #123A</v>
          </cell>
          <cell r="C48" t="str">
            <v>KG</v>
          </cell>
          <cell r="D48" t="str">
            <v>CBCF Frozen Meat</v>
          </cell>
          <cell r="E48">
            <v>1</v>
          </cell>
          <cell r="F48">
            <v>7.3569000000000004</v>
          </cell>
        </row>
        <row r="49">
          <cell r="A49" t="str">
            <v>20-100000518</v>
          </cell>
          <cell r="B49" t="str">
            <v>Bones - Beef with Marrow/Cut 3" Pieces NAMP #134</v>
          </cell>
          <cell r="C49" t="str">
            <v>KG</v>
          </cell>
          <cell r="D49" t="str">
            <v>CBCF Frozen Meat</v>
          </cell>
          <cell r="E49">
            <v>1</v>
          </cell>
          <cell r="F49">
            <v>1.2117</v>
          </cell>
        </row>
        <row r="50">
          <cell r="A50" t="str">
            <v>20-100000520</v>
          </cell>
          <cell r="B50" t="str">
            <v>American White Loaf</v>
          </cell>
          <cell r="C50" t="str">
            <v>KG</v>
          </cell>
          <cell r="D50" t="str">
            <v>CBCF Dairy A</v>
          </cell>
          <cell r="E50">
            <v>1</v>
          </cell>
          <cell r="F50">
            <v>3.7927</v>
          </cell>
        </row>
        <row r="51">
          <cell r="A51" t="str">
            <v>20-100000521</v>
          </cell>
          <cell r="B51" t="str">
            <v>American White Sliced  120 Slices/5 Lb</v>
          </cell>
          <cell r="C51" t="str">
            <v>KG</v>
          </cell>
          <cell r="D51" t="str">
            <v>CBCF Dairy A</v>
          </cell>
          <cell r="E51">
            <v>1</v>
          </cell>
          <cell r="F51">
            <v>3.2856000000000001</v>
          </cell>
        </row>
        <row r="52">
          <cell r="A52" t="str">
            <v>20-100000522</v>
          </cell>
          <cell r="B52" t="str">
            <v>Feta</v>
          </cell>
          <cell r="C52" t="str">
            <v>KG</v>
          </cell>
          <cell r="D52" t="str">
            <v>CBCF Dairy A</v>
          </cell>
          <cell r="E52">
            <v>1</v>
          </cell>
          <cell r="F52">
            <v>3.1974</v>
          </cell>
        </row>
        <row r="53">
          <cell r="A53" t="str">
            <v>20-100000523</v>
          </cell>
          <cell r="B53" t="str">
            <v>American Yellow Loaf</v>
          </cell>
          <cell r="C53" t="str">
            <v>KG</v>
          </cell>
          <cell r="D53" t="str">
            <v>CBCF Dairy A</v>
          </cell>
          <cell r="E53">
            <v>1</v>
          </cell>
          <cell r="F53">
            <v>3.6825000000000001</v>
          </cell>
        </row>
        <row r="54">
          <cell r="A54" t="str">
            <v>20-100000524</v>
          </cell>
          <cell r="B54" t="str">
            <v>American Yellow Sliced 120 Slices/5 Lb</v>
          </cell>
          <cell r="C54" t="str">
            <v>KG</v>
          </cell>
          <cell r="D54" t="str">
            <v>CBCF Dairy A</v>
          </cell>
          <cell r="E54">
            <v>1</v>
          </cell>
          <cell r="F54">
            <v>3.0649999999999999</v>
          </cell>
        </row>
        <row r="55">
          <cell r="A55" t="str">
            <v>20-100000525</v>
          </cell>
          <cell r="B55" t="str">
            <v>Blue Cheese Domestic</v>
          </cell>
          <cell r="C55" t="str">
            <v>KG</v>
          </cell>
          <cell r="D55" t="str">
            <v>CBCF Dairy A</v>
          </cell>
          <cell r="E55">
            <v>1</v>
          </cell>
          <cell r="F55">
            <v>6.4828999999999999</v>
          </cell>
        </row>
        <row r="56">
          <cell r="A56" t="str">
            <v>20-100000526</v>
          </cell>
          <cell r="B56" t="str">
            <v>Cheddar Mild</v>
          </cell>
          <cell r="C56" t="str">
            <v>KG</v>
          </cell>
          <cell r="D56" t="str">
            <v>CBCF Dairy A</v>
          </cell>
          <cell r="E56">
            <v>1</v>
          </cell>
          <cell r="F56">
            <v>3.8809</v>
          </cell>
        </row>
        <row r="57">
          <cell r="A57" t="str">
            <v>20-100000527</v>
          </cell>
          <cell r="B57" t="str">
            <v>Cream Cheese</v>
          </cell>
          <cell r="C57" t="str">
            <v>KG</v>
          </cell>
          <cell r="D57" t="str">
            <v>CBCF Dairy A</v>
          </cell>
          <cell r="E57">
            <v>1</v>
          </cell>
          <cell r="F57">
            <v>3.6825000000000001</v>
          </cell>
        </row>
        <row r="58">
          <cell r="A58" t="str">
            <v>20-100000528</v>
          </cell>
          <cell r="B58" t="str">
            <v>Emmenthal</v>
          </cell>
          <cell r="C58" t="str">
            <v>KG</v>
          </cell>
          <cell r="D58" t="str">
            <v>CBCF Dairy A</v>
          </cell>
          <cell r="E58">
            <v>1</v>
          </cell>
          <cell r="F58">
            <v>4.7188999999999997</v>
          </cell>
        </row>
        <row r="59">
          <cell r="A59" t="str">
            <v>20-100000529</v>
          </cell>
          <cell r="B59" t="str">
            <v>Mozzarella Fresh In Water (Log  125 to 500 grms) 45% Fat Content</v>
          </cell>
          <cell r="C59" t="str">
            <v>KG</v>
          </cell>
          <cell r="D59" t="str">
            <v>CBCF Dairy A</v>
          </cell>
          <cell r="E59">
            <v>1</v>
          </cell>
          <cell r="F59">
            <v>7.1223999999999998</v>
          </cell>
        </row>
        <row r="60">
          <cell r="A60" t="str">
            <v>20-100000530</v>
          </cell>
          <cell r="B60" t="str">
            <v>Mozzarella Loaf Whole Milk</v>
          </cell>
          <cell r="C60" t="str">
            <v>KG</v>
          </cell>
          <cell r="D60" t="str">
            <v>CBCF Dairy A</v>
          </cell>
          <cell r="E60">
            <v>1</v>
          </cell>
          <cell r="F60">
            <v>3.9912000000000001</v>
          </cell>
        </row>
        <row r="61">
          <cell r="A61" t="str">
            <v>20-100000531</v>
          </cell>
          <cell r="B61" t="str">
            <v>Monterey Jack</v>
          </cell>
          <cell r="C61" t="str">
            <v>KG</v>
          </cell>
          <cell r="D61" t="str">
            <v>CBCF Dairy A</v>
          </cell>
          <cell r="E61">
            <v>1</v>
          </cell>
          <cell r="F61">
            <v>3.8809</v>
          </cell>
        </row>
        <row r="62">
          <cell r="A62" t="str">
            <v>20-100000532</v>
          </cell>
          <cell r="B62" t="str">
            <v>Muenster Wisconsin</v>
          </cell>
          <cell r="C62" t="str">
            <v>KG</v>
          </cell>
          <cell r="D62" t="str">
            <v>CBCF Dairy A</v>
          </cell>
          <cell r="E62">
            <v>1</v>
          </cell>
          <cell r="F62">
            <v>4.1234999999999999</v>
          </cell>
        </row>
        <row r="63">
          <cell r="A63" t="str">
            <v>20-100000533</v>
          </cell>
          <cell r="B63" t="str">
            <v>Parmesan For Grating</v>
          </cell>
          <cell r="C63" t="str">
            <v>KG</v>
          </cell>
          <cell r="D63" t="str">
            <v>CBCF Dairy A</v>
          </cell>
          <cell r="E63">
            <v>1</v>
          </cell>
          <cell r="F63">
            <v>7.0263999999999998</v>
          </cell>
        </row>
        <row r="64">
          <cell r="A64" t="str">
            <v>20-100000534</v>
          </cell>
          <cell r="B64" t="str">
            <v>Pimento (Pepper Jack)</v>
          </cell>
          <cell r="C64" t="str">
            <v>KG</v>
          </cell>
          <cell r="D64" t="str">
            <v>CBCF Dairy A</v>
          </cell>
          <cell r="E64">
            <v>1</v>
          </cell>
          <cell r="F64">
            <v>3.7927</v>
          </cell>
        </row>
        <row r="65">
          <cell r="A65" t="str">
            <v>20-100000535</v>
          </cell>
          <cell r="B65" t="str">
            <v>Provolone Log Domestic</v>
          </cell>
          <cell r="C65" t="str">
            <v>KG</v>
          </cell>
          <cell r="D65" t="str">
            <v>CBCF Dairy A</v>
          </cell>
          <cell r="E65">
            <v>1</v>
          </cell>
          <cell r="F65">
            <v>4.1013999999999999</v>
          </cell>
        </row>
        <row r="66">
          <cell r="A66" t="str">
            <v>20-100000536</v>
          </cell>
          <cell r="B66" t="str">
            <v>Ricotta</v>
          </cell>
          <cell r="C66" t="str">
            <v>KG</v>
          </cell>
          <cell r="D66" t="str">
            <v>CBCF Dairy A</v>
          </cell>
          <cell r="E66">
            <v>1</v>
          </cell>
          <cell r="F66">
            <v>3.2635000000000001</v>
          </cell>
        </row>
        <row r="67">
          <cell r="A67" t="str">
            <v>20-100000537</v>
          </cell>
          <cell r="B67" t="str">
            <v>Cheddar Smoked</v>
          </cell>
          <cell r="C67" t="str">
            <v>KG</v>
          </cell>
          <cell r="D67" t="str">
            <v>CBCF Dairy A</v>
          </cell>
          <cell r="E67">
            <v>1</v>
          </cell>
          <cell r="F67">
            <v>6.2183000000000002</v>
          </cell>
        </row>
        <row r="68">
          <cell r="A68" t="str">
            <v>20-100000538</v>
          </cell>
          <cell r="B68" t="str">
            <v>Fontina</v>
          </cell>
          <cell r="C68" t="str">
            <v>KG</v>
          </cell>
          <cell r="D68" t="str">
            <v>CBCF Dairy A</v>
          </cell>
          <cell r="E68">
            <v>1</v>
          </cell>
          <cell r="F68">
            <v>6.0198</v>
          </cell>
        </row>
        <row r="69">
          <cell r="A69" t="str">
            <v>20-100000539</v>
          </cell>
          <cell r="B69" t="str">
            <v>Havarti</v>
          </cell>
          <cell r="C69" t="str">
            <v>KG</v>
          </cell>
          <cell r="D69" t="str">
            <v>CBCF Dairy A</v>
          </cell>
          <cell r="E69">
            <v>1</v>
          </cell>
          <cell r="F69">
            <v>4.4763000000000002</v>
          </cell>
        </row>
        <row r="70">
          <cell r="A70" t="str">
            <v>20-100000542</v>
          </cell>
          <cell r="B70" t="str">
            <v>Derby With Port Wine</v>
          </cell>
          <cell r="C70" t="str">
            <v>KG</v>
          </cell>
          <cell r="D70" t="str">
            <v>CBCF Dairy A</v>
          </cell>
          <cell r="E70">
            <v>1</v>
          </cell>
          <cell r="F70">
            <v>12.9879</v>
          </cell>
        </row>
        <row r="71">
          <cell r="A71" t="str">
            <v>20-100000545</v>
          </cell>
          <cell r="B71" t="str">
            <v>Stilton Blue</v>
          </cell>
          <cell r="C71" t="str">
            <v>KG</v>
          </cell>
          <cell r="D71" t="str">
            <v>CBCF Dairy A</v>
          </cell>
          <cell r="E71">
            <v>1</v>
          </cell>
          <cell r="F71">
            <v>14.9503</v>
          </cell>
        </row>
        <row r="72">
          <cell r="A72" t="str">
            <v>20-100000548</v>
          </cell>
          <cell r="B72" t="str">
            <v>Brie 8 Oz.</v>
          </cell>
          <cell r="C72" t="str">
            <v>EA</v>
          </cell>
          <cell r="D72" t="str">
            <v>CBCF Dairy A</v>
          </cell>
          <cell r="E72">
            <v>1</v>
          </cell>
          <cell r="F72">
            <v>2.29</v>
          </cell>
        </row>
        <row r="73">
          <cell r="A73" t="str">
            <v>20-100000549</v>
          </cell>
          <cell r="B73" t="str">
            <v>Camembert Round/Wedges 8 Oz.</v>
          </cell>
          <cell r="C73" t="str">
            <v>EA</v>
          </cell>
          <cell r="D73" t="str">
            <v>CBCF Dairy A</v>
          </cell>
          <cell r="E73">
            <v>1</v>
          </cell>
          <cell r="F73">
            <v>2.29</v>
          </cell>
        </row>
        <row r="74">
          <cell r="A74" t="str">
            <v>20-100000551</v>
          </cell>
          <cell r="B74" t="str">
            <v>Roquefort 54%</v>
          </cell>
          <cell r="C74" t="str">
            <v>KG</v>
          </cell>
          <cell r="D74" t="str">
            <v>CBCF Dairy A</v>
          </cell>
          <cell r="E74">
            <v>1</v>
          </cell>
          <cell r="F74">
            <v>18.7211</v>
          </cell>
        </row>
        <row r="75">
          <cell r="A75" t="str">
            <v>20-100000552</v>
          </cell>
          <cell r="B75" t="str">
            <v>Pecorino With Black Pepper</v>
          </cell>
          <cell r="C75" t="str">
            <v>KG</v>
          </cell>
          <cell r="D75" t="str">
            <v>CBCF Dairy A</v>
          </cell>
          <cell r="E75">
            <v>1</v>
          </cell>
          <cell r="F75">
            <v>9.3710000000000004</v>
          </cell>
        </row>
        <row r="76">
          <cell r="A76" t="str">
            <v>20-100000555</v>
          </cell>
          <cell r="B76" t="str">
            <v>Gruyere de Comte, D.O.C.Jura Alps France</v>
          </cell>
          <cell r="C76" t="str">
            <v>KG</v>
          </cell>
          <cell r="D76" t="str">
            <v>CBCF Dairy A</v>
          </cell>
          <cell r="E76">
            <v>1</v>
          </cell>
          <cell r="F76">
            <v>16.2073</v>
          </cell>
        </row>
        <row r="77">
          <cell r="A77" t="str">
            <v>20-100000556</v>
          </cell>
          <cell r="B77" t="str">
            <v>Edamer 40% Block</v>
          </cell>
          <cell r="C77" t="str">
            <v>KG</v>
          </cell>
          <cell r="D77" t="str">
            <v>CBCF Dairy A</v>
          </cell>
          <cell r="E77">
            <v>1</v>
          </cell>
          <cell r="F77">
            <v>4.1676000000000002</v>
          </cell>
        </row>
        <row r="78">
          <cell r="A78" t="str">
            <v>20-100000557</v>
          </cell>
          <cell r="B78" t="str">
            <v>Gouda 45% Block</v>
          </cell>
          <cell r="C78" t="str">
            <v>KG</v>
          </cell>
          <cell r="D78" t="str">
            <v>CBCF Dairy A</v>
          </cell>
          <cell r="E78">
            <v>1</v>
          </cell>
          <cell r="F78">
            <v>4.1676000000000002</v>
          </cell>
        </row>
        <row r="79">
          <cell r="A79" t="str">
            <v>20-100000558</v>
          </cell>
          <cell r="B79" t="str">
            <v>Gouda Smoked</v>
          </cell>
          <cell r="C79" t="str">
            <v>KG</v>
          </cell>
          <cell r="D79" t="str">
            <v>CBCF Dairy A</v>
          </cell>
          <cell r="E79">
            <v>1</v>
          </cell>
          <cell r="F79">
            <v>5.2701000000000002</v>
          </cell>
        </row>
        <row r="80">
          <cell r="A80" t="str">
            <v>20-100000561</v>
          </cell>
          <cell r="B80" t="str">
            <v>Gorgonzola (Dolcelatte) Wisconsin</v>
          </cell>
          <cell r="C80" t="str">
            <v>KG</v>
          </cell>
          <cell r="D80" t="str">
            <v>CBCF Dairy A</v>
          </cell>
          <cell r="E80">
            <v>1</v>
          </cell>
          <cell r="F80">
            <v>6.3064999999999998</v>
          </cell>
        </row>
        <row r="81">
          <cell r="A81" t="str">
            <v>20-100000562</v>
          </cell>
          <cell r="B81" t="str">
            <v>Parmigiano Padano Italy</v>
          </cell>
          <cell r="C81" t="str">
            <v>KG</v>
          </cell>
          <cell r="D81" t="str">
            <v>CBCF Dairy A</v>
          </cell>
          <cell r="E81">
            <v>1</v>
          </cell>
          <cell r="F81">
            <v>11.731</v>
          </cell>
        </row>
        <row r="82">
          <cell r="A82" t="str">
            <v>20-100000563</v>
          </cell>
          <cell r="B82" t="str">
            <v>Mascarpone 85 Percent</v>
          </cell>
          <cell r="C82" t="str">
            <v>KG</v>
          </cell>
          <cell r="D82" t="str">
            <v>CBCF Dairy A</v>
          </cell>
          <cell r="E82">
            <v>1</v>
          </cell>
          <cell r="F82">
            <v>5.0353000000000003</v>
          </cell>
        </row>
        <row r="83">
          <cell r="A83" t="str">
            <v>20-100000564</v>
          </cell>
          <cell r="B83" t="str">
            <v>Goat Cheese</v>
          </cell>
          <cell r="C83" t="str">
            <v>KG</v>
          </cell>
          <cell r="D83" t="str">
            <v>CBCF Dairy A</v>
          </cell>
          <cell r="E83">
            <v>1</v>
          </cell>
          <cell r="F83">
            <v>10.7828</v>
          </cell>
        </row>
        <row r="84">
          <cell r="A84" t="str">
            <v>20-100000566</v>
          </cell>
          <cell r="B84" t="str">
            <v>Tofu</v>
          </cell>
          <cell r="C84" t="str">
            <v>KG</v>
          </cell>
          <cell r="D84" t="str">
            <v>CBCF Dairy A</v>
          </cell>
          <cell r="E84">
            <v>1</v>
          </cell>
          <cell r="F84">
            <v>2.8923000000000001</v>
          </cell>
        </row>
        <row r="85">
          <cell r="A85" t="str">
            <v>20-100000569</v>
          </cell>
          <cell r="B85" t="str">
            <v>Caviar Golden 500 Grams</v>
          </cell>
          <cell r="C85" t="str">
            <v>EA</v>
          </cell>
          <cell r="D85" t="str">
            <v>CBCF Frozen Vegetable</v>
          </cell>
          <cell r="E85">
            <v>1</v>
          </cell>
          <cell r="F85">
            <v>23.996500000000001</v>
          </cell>
        </row>
        <row r="86">
          <cell r="A86" t="str">
            <v>20-100000570</v>
          </cell>
          <cell r="B86" t="str">
            <v>Caviar Lumpfish Black 500 Grm</v>
          </cell>
          <cell r="C86" t="str">
            <v>EA</v>
          </cell>
          <cell r="D86" t="str">
            <v>CBCF Frozen Vegetable</v>
          </cell>
          <cell r="E86">
            <v>1</v>
          </cell>
          <cell r="F86">
            <v>19.223800000000001</v>
          </cell>
        </row>
        <row r="87">
          <cell r="A87" t="str">
            <v>20-100000571</v>
          </cell>
          <cell r="B87" t="str">
            <v>Caviar Red Salmon (Keta)</v>
          </cell>
          <cell r="C87" t="str">
            <v>KG</v>
          </cell>
          <cell r="D87" t="str">
            <v>CBCF Frozen Vegetable</v>
          </cell>
          <cell r="E87">
            <v>1</v>
          </cell>
          <cell r="F87">
            <v>52.921700000000001</v>
          </cell>
        </row>
        <row r="88">
          <cell r="A88" t="str">
            <v>20-100000577</v>
          </cell>
          <cell r="B88" t="str">
            <v>Milk Whole Homo 5 Gal Dispenser (20 Lt) USDA GRADE A</v>
          </cell>
          <cell r="C88" t="str">
            <v>EA</v>
          </cell>
          <cell r="D88" t="str">
            <v>CBCF Dairy B</v>
          </cell>
          <cell r="E88">
            <v>1</v>
          </cell>
          <cell r="F88">
            <v>16.25</v>
          </cell>
        </row>
        <row r="89">
          <cell r="A89" t="str">
            <v>20-100000580</v>
          </cell>
          <cell r="B89" t="str">
            <v>Buttermilk Half Pints (250 Ml) USDA GRADE A</v>
          </cell>
          <cell r="C89" t="str">
            <v>EA</v>
          </cell>
          <cell r="D89" t="str">
            <v>CBCF Dairy B</v>
          </cell>
          <cell r="E89">
            <v>1</v>
          </cell>
          <cell r="F89">
            <v>0.98329999999999995</v>
          </cell>
        </row>
        <row r="90">
          <cell r="A90" t="str">
            <v>20-100000582</v>
          </cell>
          <cell r="B90" t="str">
            <v>Cream Whipping Long Life Qts (Liter) Butterfat Min 36%</v>
          </cell>
          <cell r="C90" t="str">
            <v>EA</v>
          </cell>
          <cell r="D90" t="str">
            <v>CBCF Dairy B</v>
          </cell>
          <cell r="E90">
            <v>1</v>
          </cell>
          <cell r="F90">
            <v>2.73</v>
          </cell>
        </row>
        <row r="91">
          <cell r="A91" t="str">
            <v>20-100000583</v>
          </cell>
          <cell r="B91" t="str">
            <v>Sour Cream In Tub</v>
          </cell>
          <cell r="C91" t="str">
            <v>KG</v>
          </cell>
          <cell r="D91" t="str">
            <v>CBCF Dairy A</v>
          </cell>
          <cell r="E91">
            <v>1</v>
          </cell>
          <cell r="F91">
            <v>2.4035000000000002</v>
          </cell>
        </row>
        <row r="92">
          <cell r="A92" t="str">
            <v>20-100000584</v>
          </cell>
          <cell r="B92" t="str">
            <v>Cottage Cheese In Tub</v>
          </cell>
          <cell r="C92" t="str">
            <v>KG</v>
          </cell>
          <cell r="D92" t="str">
            <v>CBCF Dairy A</v>
          </cell>
          <cell r="E92">
            <v>1</v>
          </cell>
          <cell r="F92">
            <v>3.0871</v>
          </cell>
        </row>
        <row r="93">
          <cell r="A93" t="str">
            <v>20-100000585</v>
          </cell>
          <cell r="B93" t="str">
            <v>Milk Non Fat 6 Gal Dispenser (20 Lt) USDA GRADE A</v>
          </cell>
          <cell r="C93" t="str">
            <v>EA</v>
          </cell>
          <cell r="D93" t="str">
            <v>CBCF Dairy B</v>
          </cell>
          <cell r="E93">
            <v>1</v>
          </cell>
          <cell r="F93">
            <v>16.020600000000002</v>
          </cell>
        </row>
        <row r="94">
          <cell r="A94" t="str">
            <v>20-100000586</v>
          </cell>
          <cell r="B94" t="str">
            <v>Yogurt Plain 4oz (114g)</v>
          </cell>
          <cell r="C94" t="str">
            <v>EA</v>
          </cell>
          <cell r="D94" t="str">
            <v>CBCF Dairy B</v>
          </cell>
          <cell r="E94">
            <v>1</v>
          </cell>
          <cell r="F94">
            <v>0.245</v>
          </cell>
        </row>
        <row r="95">
          <cell r="A95" t="str">
            <v>20-100000587</v>
          </cell>
          <cell r="B95" t="str">
            <v>Yogurt Asst Flavors 4oz (114g)</v>
          </cell>
          <cell r="C95" t="str">
            <v>EA</v>
          </cell>
          <cell r="D95" t="str">
            <v>CBCF Dairy B</v>
          </cell>
          <cell r="E95">
            <v>1</v>
          </cell>
          <cell r="F95">
            <v>0.25</v>
          </cell>
        </row>
        <row r="96">
          <cell r="A96" t="str">
            <v>20-100000588</v>
          </cell>
          <cell r="B96" t="str">
            <v>Yogurt</v>
          </cell>
          <cell r="C96" t="str">
            <v>KG</v>
          </cell>
          <cell r="D96" t="str">
            <v>CBCF Dairy B</v>
          </cell>
          <cell r="E96">
            <v>1</v>
          </cell>
          <cell r="F96">
            <v>2.0507</v>
          </cell>
        </row>
        <row r="97">
          <cell r="A97" t="str">
            <v>20-100000590</v>
          </cell>
          <cell r="B97" t="str">
            <v>Coffee Cream Nondairy 6 Gal Disp Liquid (20Lt)</v>
          </cell>
          <cell r="C97" t="str">
            <v>EA</v>
          </cell>
          <cell r="D97" t="str">
            <v>CBCF Dairy B</v>
          </cell>
          <cell r="E97">
            <v>1</v>
          </cell>
          <cell r="F97">
            <v>26.473099999999999</v>
          </cell>
        </row>
        <row r="98">
          <cell r="A98" t="str">
            <v>20-100000591</v>
          </cell>
          <cell r="B98" t="str">
            <v>Milk Long Life Qts (Liter) 3.5% USDA GRADE A</v>
          </cell>
          <cell r="C98" t="str">
            <v>EA</v>
          </cell>
          <cell r="D98" t="str">
            <v>CBCF Dairy B</v>
          </cell>
          <cell r="E98">
            <v>1</v>
          </cell>
          <cell r="F98">
            <v>1.173</v>
          </cell>
        </row>
        <row r="99">
          <cell r="A99" t="str">
            <v>20-100000594</v>
          </cell>
          <cell r="B99" t="str">
            <v>Milk Long Life Non Fat Qts (Liter) USDA GRADE A</v>
          </cell>
          <cell r="C99" t="str">
            <v>EA</v>
          </cell>
          <cell r="D99" t="str">
            <v>CBCF Dairy B</v>
          </cell>
          <cell r="E99">
            <v>1</v>
          </cell>
          <cell r="F99">
            <v>1.1492</v>
          </cell>
        </row>
        <row r="100">
          <cell r="A100" t="str">
            <v>20-100000597</v>
          </cell>
          <cell r="B100" t="str">
            <v>Whip Cream Spray Aerosol 15Oz Non-Dairy</v>
          </cell>
          <cell r="C100" t="str">
            <v>EA</v>
          </cell>
          <cell r="D100" t="str">
            <v>CBCF Dairy B</v>
          </cell>
          <cell r="E100">
            <v>1</v>
          </cell>
          <cell r="F100">
            <v>1.9975000000000001</v>
          </cell>
        </row>
        <row r="101">
          <cell r="A101" t="str">
            <v>20-100000627</v>
          </cell>
          <cell r="B101" t="str">
            <v>Diet Ice Cream Chocolate  No Sugar Added</v>
          </cell>
          <cell r="C101" t="str">
            <v>LT</v>
          </cell>
          <cell r="D101" t="str">
            <v>CBCF Ice Cream</v>
          </cell>
          <cell r="E101">
            <v>1</v>
          </cell>
          <cell r="F101">
            <v>3.3685999999999998</v>
          </cell>
        </row>
        <row r="102">
          <cell r="A102" t="str">
            <v>20-100000628</v>
          </cell>
          <cell r="B102" t="str">
            <v>Diet Ice Cream Strawberry No Sugar Added</v>
          </cell>
          <cell r="C102" t="str">
            <v>LT</v>
          </cell>
          <cell r="D102" t="str">
            <v>CBCF Ice Cream</v>
          </cell>
          <cell r="E102">
            <v>1</v>
          </cell>
          <cell r="F102">
            <v>3.5164</v>
          </cell>
        </row>
        <row r="103">
          <cell r="A103" t="str">
            <v>20-100000629</v>
          </cell>
          <cell r="B103" t="str">
            <v>Diet Ice Cream Vanilla No Sugar Added</v>
          </cell>
          <cell r="C103" t="str">
            <v>LT</v>
          </cell>
          <cell r="D103" t="str">
            <v>CBCF Ice Cream</v>
          </cell>
          <cell r="E103">
            <v>1</v>
          </cell>
          <cell r="F103">
            <v>3.3685999999999998</v>
          </cell>
        </row>
        <row r="104">
          <cell r="A104" t="str">
            <v>20-100000648</v>
          </cell>
          <cell r="B104" t="str">
            <v>Egg Fresh 55-60 Grams, Extra Large, Grade AA White, From Grain Fed Chickens</v>
          </cell>
          <cell r="C104" t="str">
            <v>DZ</v>
          </cell>
          <cell r="D104" t="str">
            <v>CBCF Dairy C</v>
          </cell>
          <cell r="E104">
            <v>1</v>
          </cell>
          <cell r="F104">
            <v>1.3633</v>
          </cell>
        </row>
        <row r="105">
          <cell r="A105" t="str">
            <v>20-100000653</v>
          </cell>
          <cell r="B105" t="str">
            <v>Apple Cider Vinegar Liter</v>
          </cell>
          <cell r="C105" t="str">
            <v>LT</v>
          </cell>
          <cell r="D105" t="str">
            <v>CBCF Dry A</v>
          </cell>
          <cell r="E105">
            <v>1</v>
          </cell>
          <cell r="F105">
            <v>0.67730000000000001</v>
          </cell>
        </row>
        <row r="106">
          <cell r="A106" t="str">
            <v>20-100000654</v>
          </cell>
          <cell r="B106" t="str">
            <v>Bread Pita</v>
          </cell>
          <cell r="C106" t="str">
            <v>DZ</v>
          </cell>
          <cell r="D106" t="str">
            <v>CBCF Frozen Vegetable</v>
          </cell>
          <cell r="E106">
            <v>1</v>
          </cell>
          <cell r="F106">
            <v>1.625</v>
          </cell>
        </row>
        <row r="107">
          <cell r="A107" t="str">
            <v>20-100000660</v>
          </cell>
          <cell r="B107" t="str">
            <v>Salmon Atlantic  2-3 Lb Filet D-Trim Pin Bone Out Skin On (Salmo Salar) IVP</v>
          </cell>
          <cell r="C107" t="str">
            <v>KG</v>
          </cell>
          <cell r="D107" t="str">
            <v>CBCF Frozen Fish</v>
          </cell>
          <cell r="E107">
            <v>1</v>
          </cell>
          <cell r="F107">
            <v>10.319699999999999</v>
          </cell>
        </row>
        <row r="108">
          <cell r="A108" t="str">
            <v>20-100000662</v>
          </cell>
          <cell r="B108" t="str">
            <v>Apples Sliced Frozen Plain</v>
          </cell>
          <cell r="C108" t="str">
            <v>KG</v>
          </cell>
          <cell r="D108" t="str">
            <v>CBCF Frozen Vegetable</v>
          </cell>
          <cell r="E108">
            <v>1</v>
          </cell>
          <cell r="F108">
            <v>2.173</v>
          </cell>
        </row>
        <row r="109">
          <cell r="A109" t="str">
            <v>20-100000663</v>
          </cell>
          <cell r="B109" t="str">
            <v>Avocado Pulp Frozen</v>
          </cell>
          <cell r="C109" t="str">
            <v>KG</v>
          </cell>
          <cell r="D109" t="str">
            <v>CBCF Frozen Vegetable</v>
          </cell>
          <cell r="E109">
            <v>1</v>
          </cell>
          <cell r="F109">
            <v>3.6943999999999999</v>
          </cell>
        </row>
        <row r="110">
          <cell r="A110" t="str">
            <v>20-100000664</v>
          </cell>
          <cell r="B110" t="str">
            <v>Red Currant Frozen</v>
          </cell>
          <cell r="C110" t="str">
            <v>KG</v>
          </cell>
          <cell r="D110" t="str">
            <v>CBCF Frozen Vegetable</v>
          </cell>
          <cell r="E110">
            <v>1</v>
          </cell>
          <cell r="F110">
            <v>2.3795000000000002</v>
          </cell>
        </row>
        <row r="111">
          <cell r="A111" t="str">
            <v>20-100000665</v>
          </cell>
          <cell r="B111" t="str">
            <v>Blueberries Frozen</v>
          </cell>
          <cell r="C111" t="str">
            <v>KG</v>
          </cell>
          <cell r="D111" t="str">
            <v>CBCF Frozen Vegetable</v>
          </cell>
          <cell r="E111">
            <v>1</v>
          </cell>
          <cell r="F111">
            <v>2.3521000000000001</v>
          </cell>
        </row>
        <row r="112">
          <cell r="A112" t="str">
            <v>20-100000666</v>
          </cell>
          <cell r="B112" t="str">
            <v>Cranberries, Whole  I Q F</v>
          </cell>
          <cell r="C112" t="str">
            <v>KG</v>
          </cell>
          <cell r="D112" t="str">
            <v>CBCF Frozen Vegetable</v>
          </cell>
          <cell r="E112">
            <v>1</v>
          </cell>
          <cell r="F112">
            <v>1.7972999999999999</v>
          </cell>
        </row>
        <row r="113">
          <cell r="A113" t="str">
            <v>20-100000669</v>
          </cell>
          <cell r="B113" t="str">
            <v>Raspberries Frozen</v>
          </cell>
          <cell r="C113" t="str">
            <v>KG</v>
          </cell>
          <cell r="D113" t="str">
            <v>CBCF Frozen Vegetable</v>
          </cell>
          <cell r="E113">
            <v>1</v>
          </cell>
          <cell r="F113">
            <v>4.8952999999999998</v>
          </cell>
        </row>
        <row r="114">
          <cell r="A114" t="str">
            <v>20-100000670</v>
          </cell>
          <cell r="B114" t="str">
            <v>Rhubarb Frozen</v>
          </cell>
          <cell r="C114" t="str">
            <v>KG</v>
          </cell>
          <cell r="D114" t="str">
            <v>CBCF Frozen Vegetable</v>
          </cell>
          <cell r="E114">
            <v>1</v>
          </cell>
          <cell r="F114">
            <v>1.9034</v>
          </cell>
        </row>
        <row r="115">
          <cell r="A115" t="str">
            <v>20-100000671</v>
          </cell>
          <cell r="B115" t="str">
            <v>Sour Cherries Pitted I Q F</v>
          </cell>
          <cell r="C115" t="str">
            <v>KG</v>
          </cell>
          <cell r="D115" t="str">
            <v>CBCF Frozen Vegetable</v>
          </cell>
          <cell r="E115">
            <v>1</v>
          </cell>
          <cell r="F115">
            <v>2.8666</v>
          </cell>
        </row>
        <row r="116">
          <cell r="A116" t="str">
            <v>20-100000672</v>
          </cell>
          <cell r="B116" t="str">
            <v>Strawberries Frozen</v>
          </cell>
          <cell r="C116" t="str">
            <v>KG</v>
          </cell>
          <cell r="D116" t="str">
            <v>CBCF Frozen Vegetable</v>
          </cell>
          <cell r="E116">
            <v>1</v>
          </cell>
          <cell r="F116">
            <v>2.629</v>
          </cell>
        </row>
        <row r="117">
          <cell r="A117" t="str">
            <v>20-100000676</v>
          </cell>
          <cell r="B117" t="str">
            <v>Apple Juice Nestle/Vitality Premium  Frozen Conc 64 Oz (5:1)</v>
          </cell>
          <cell r="C117" t="str">
            <v>EA</v>
          </cell>
          <cell r="D117" t="str">
            <v>CBCF Frozen Vegetable</v>
          </cell>
          <cell r="E117">
            <v>1</v>
          </cell>
          <cell r="F117">
            <v>5.28</v>
          </cell>
        </row>
        <row r="118">
          <cell r="A118" t="str">
            <v>20-100000682</v>
          </cell>
          <cell r="B118" t="str">
            <v>Lemonade Nestle/Vitality Premium Frzn Conc 64 Oz (5:1)</v>
          </cell>
          <cell r="C118" t="str">
            <v>EA</v>
          </cell>
          <cell r="D118" t="str">
            <v>CBCF Frozen Vegetable</v>
          </cell>
          <cell r="E118">
            <v>1</v>
          </cell>
          <cell r="F118">
            <v>3.6433</v>
          </cell>
        </row>
        <row r="119">
          <cell r="A119" t="str">
            <v>20-100000683</v>
          </cell>
          <cell r="B119" t="str">
            <v>Striped Corvina 7-10 oz Skinless (Cynoscion Reticulatus)</v>
          </cell>
          <cell r="C119" t="str">
            <v>KG</v>
          </cell>
          <cell r="D119" t="str">
            <v>CBCF Frozen Fish</v>
          </cell>
          <cell r="E119">
            <v>1</v>
          </cell>
          <cell r="F119">
            <v>10.694599999999999</v>
          </cell>
        </row>
        <row r="120">
          <cell r="A120" t="str">
            <v>20-100000685</v>
          </cell>
          <cell r="B120" t="str">
            <v>Cod Loin 7oz Fillet, Pacific Cod (Gadus Macrocephalus)</v>
          </cell>
          <cell r="C120" t="str">
            <v>KG</v>
          </cell>
          <cell r="D120" t="str">
            <v>CBCF Frozen Fish</v>
          </cell>
          <cell r="E120">
            <v>1</v>
          </cell>
          <cell r="F120">
            <v>6.1079999999999997</v>
          </cell>
        </row>
        <row r="121">
          <cell r="A121" t="str">
            <v>20-100000686</v>
          </cell>
          <cell r="B121" t="str">
            <v>Swai, Fillet, (Pangasius Hypophthalmus), 10-14 Oz, Frz</v>
          </cell>
          <cell r="C121" t="str">
            <v>KG</v>
          </cell>
          <cell r="D121" t="str">
            <v>CBCF Frozen Fish</v>
          </cell>
          <cell r="E121">
            <v>1</v>
          </cell>
          <cell r="F121">
            <v>4.1455000000000002</v>
          </cell>
        </row>
        <row r="122">
          <cell r="A122" t="str">
            <v>20-100000688</v>
          </cell>
          <cell r="B122" t="str">
            <v>Flounder Fillet 3-5 Oz (Glyptocephalus Zachirus)</v>
          </cell>
          <cell r="C122" t="str">
            <v>KG</v>
          </cell>
          <cell r="D122" t="str">
            <v>CBCF Frozen Fish</v>
          </cell>
          <cell r="E122">
            <v>1</v>
          </cell>
          <cell r="F122">
            <v>4.3880999999999997</v>
          </cell>
        </row>
        <row r="123">
          <cell r="A123" t="str">
            <v>20-100000689</v>
          </cell>
          <cell r="B123" t="str">
            <v>Seabass Chilean Fillet Skin On Boneless 3lbs Up (Dissostichus Eliginoides)</v>
          </cell>
          <cell r="C123" t="str">
            <v>KG</v>
          </cell>
          <cell r="D123" t="str">
            <v>CBCF Frozen Fish</v>
          </cell>
          <cell r="E123">
            <v>1</v>
          </cell>
          <cell r="F123">
            <v>33.6935</v>
          </cell>
        </row>
        <row r="124">
          <cell r="A124" t="str">
            <v>20-100000690</v>
          </cell>
          <cell r="B124" t="str">
            <v>Halibut Eviscerated Drawn Head Off 20 - 40 lbs Up (Hippoglossus Stenolepis)</v>
          </cell>
          <cell r="C124" t="str">
            <v>KG</v>
          </cell>
          <cell r="D124" t="str">
            <v>CBCF Frozen Fish</v>
          </cell>
          <cell r="E124">
            <v>1</v>
          </cell>
          <cell r="F124">
            <v>21.8888</v>
          </cell>
        </row>
        <row r="125">
          <cell r="A125" t="str">
            <v>20-100000693</v>
          </cell>
          <cell r="B125" t="str">
            <v>Calamari Steaks 4-5 Oz (Dosidicus Gigas)</v>
          </cell>
          <cell r="C125" t="str">
            <v>KG</v>
          </cell>
          <cell r="D125" t="str">
            <v>CBCF Frozen Fish</v>
          </cell>
          <cell r="E125">
            <v>1</v>
          </cell>
          <cell r="F125">
            <v>5.4907000000000004</v>
          </cell>
        </row>
        <row r="126">
          <cell r="A126" t="str">
            <v>20-100000694</v>
          </cell>
          <cell r="B126" t="str">
            <v>Mahi Mahi Fillet 4-5 Lb (Coryphaena Hippurus)</v>
          </cell>
          <cell r="C126" t="str">
            <v>KG</v>
          </cell>
          <cell r="D126" t="str">
            <v>CBCF Frozen Fish</v>
          </cell>
          <cell r="E126">
            <v>1</v>
          </cell>
          <cell r="F126">
            <v>5.2283999999999997</v>
          </cell>
        </row>
        <row r="127">
          <cell r="A127" t="str">
            <v>20-100000695</v>
          </cell>
          <cell r="B127" t="str">
            <v>Octopus 2 Lb (Octopus Cyanea)</v>
          </cell>
          <cell r="C127" t="str">
            <v>KG</v>
          </cell>
          <cell r="D127" t="str">
            <v>CBCF Frozen Fish</v>
          </cell>
          <cell r="E127">
            <v>1</v>
          </cell>
          <cell r="F127">
            <v>4.6748000000000003</v>
          </cell>
        </row>
        <row r="128">
          <cell r="A128" t="str">
            <v>20-100000696</v>
          </cell>
          <cell r="B128" t="str">
            <v>Orange Roughy Fillet 6-8 Oz (Hoplostethus Atlanticus)</v>
          </cell>
          <cell r="C128" t="str">
            <v>KG</v>
          </cell>
          <cell r="D128" t="str">
            <v>CBCF Frozen Fish</v>
          </cell>
          <cell r="E128">
            <v>1</v>
          </cell>
          <cell r="F128">
            <v>14.2339</v>
          </cell>
        </row>
        <row r="129">
          <cell r="A129" t="str">
            <v>20-100000697</v>
          </cell>
          <cell r="B129" t="str">
            <v>Perch Fillets 160 - 190 Gr. Skin On (Sebastes Alutus)</v>
          </cell>
          <cell r="C129" t="str">
            <v>KG</v>
          </cell>
          <cell r="D129" t="str">
            <v>CBCF Frozen Fish</v>
          </cell>
          <cell r="E129">
            <v>1</v>
          </cell>
          <cell r="F129">
            <v>5.0054999999999996</v>
          </cell>
        </row>
        <row r="130">
          <cell r="A130" t="str">
            <v>20-100000699</v>
          </cell>
          <cell r="B130" t="str">
            <v>Red Snapper Fillets Skin On 170 Grm (Lutjanus Malabaricus)</v>
          </cell>
          <cell r="C130" t="str">
            <v>KG</v>
          </cell>
          <cell r="D130" t="str">
            <v>CBCF Frozen Fish</v>
          </cell>
          <cell r="E130">
            <v>1</v>
          </cell>
          <cell r="F130">
            <v>11.576599999999999</v>
          </cell>
        </row>
        <row r="131">
          <cell r="A131" t="str">
            <v>20-100000700</v>
          </cell>
          <cell r="B131" t="str">
            <v>Rock Fish Fillet 6-8 oz Skinless (Sebastes Spp)</v>
          </cell>
          <cell r="C131" t="str">
            <v>KG</v>
          </cell>
          <cell r="D131" t="str">
            <v>CBCF Frozen Fish</v>
          </cell>
          <cell r="E131">
            <v>1</v>
          </cell>
          <cell r="F131">
            <v>4.3659999999999997</v>
          </cell>
        </row>
        <row r="132">
          <cell r="A132" t="str">
            <v>20-100000701</v>
          </cell>
          <cell r="B132" t="str">
            <v>Salmon Silver (Coho) Head On 9-11 Lb #1 (Oncorhynchus Kisutch)</v>
          </cell>
          <cell r="C132" t="str">
            <v>KG</v>
          </cell>
          <cell r="D132" t="str">
            <v>CBCF Frozen Fish</v>
          </cell>
          <cell r="E132">
            <v>1</v>
          </cell>
          <cell r="F132">
            <v>11.7971</v>
          </cell>
        </row>
        <row r="133">
          <cell r="A133" t="str">
            <v>20-100000703</v>
          </cell>
          <cell r="B133" t="str">
            <v>Salmon Chum/Pink Head Off 6-9 Lb Crew (Oncorhynchus Keta)</v>
          </cell>
          <cell r="C133" t="str">
            <v>KG</v>
          </cell>
          <cell r="D133" t="str">
            <v>CBCF Frozen Fish</v>
          </cell>
          <cell r="E133">
            <v>1</v>
          </cell>
          <cell r="F133">
            <v>4.8291000000000004</v>
          </cell>
        </row>
        <row r="134">
          <cell r="A134" t="str">
            <v>20-100000705</v>
          </cell>
          <cell r="B134" t="str">
            <v>Grouper Fillet 2 Lb Up (Epinephelus Lanceolatus)</v>
          </cell>
          <cell r="C134" t="str">
            <v>KG</v>
          </cell>
          <cell r="D134" t="str">
            <v>CBCF Frozen Fish</v>
          </cell>
          <cell r="E134">
            <v>1</v>
          </cell>
          <cell r="F134">
            <v>21.72</v>
          </cell>
        </row>
        <row r="135">
          <cell r="A135" t="str">
            <v>20-100000706</v>
          </cell>
          <cell r="B135" t="str">
            <v>Kingklip Golden Blacodes 16-32 Oz Fillet (Genypterus Capensis)</v>
          </cell>
          <cell r="C135" t="str">
            <v>KG</v>
          </cell>
          <cell r="D135" t="str">
            <v>CBCF Frozen Fish</v>
          </cell>
          <cell r="E135">
            <v>1</v>
          </cell>
          <cell r="F135">
            <v>9.3495000000000008</v>
          </cell>
        </row>
        <row r="136">
          <cell r="A136" t="str">
            <v>20-100000707</v>
          </cell>
          <cell r="B136" t="str">
            <v>Squids Cleaned 5-8in Tubes (Loligo Vulgaris)</v>
          </cell>
          <cell r="C136" t="str">
            <v>KG</v>
          </cell>
          <cell r="D136" t="str">
            <v>CBCF Frozen Fish</v>
          </cell>
          <cell r="E136">
            <v>1</v>
          </cell>
          <cell r="F136">
            <v>6.2845000000000004</v>
          </cell>
        </row>
        <row r="137">
          <cell r="A137" t="str">
            <v>20-100000708</v>
          </cell>
          <cell r="B137" t="str">
            <v>Plaice Fillets 140 - 160 Gr (Pleuronectes Platessa)</v>
          </cell>
          <cell r="C137" t="str">
            <v>KG</v>
          </cell>
          <cell r="D137" t="str">
            <v>CBCF Frozen Fish</v>
          </cell>
          <cell r="E137">
            <v>1</v>
          </cell>
          <cell r="F137">
            <v>5.1818999999999997</v>
          </cell>
        </row>
        <row r="138">
          <cell r="A138" t="str">
            <v>20-100000711</v>
          </cell>
          <cell r="B138" t="str">
            <v>Turbot Fillet 1-2 Lb Atlantic Skinless (Psetta Maxima)</v>
          </cell>
          <cell r="C138" t="str">
            <v>KG</v>
          </cell>
          <cell r="D138" t="str">
            <v>CBCF Frozen Fish</v>
          </cell>
          <cell r="E138">
            <v>1</v>
          </cell>
          <cell r="F138">
            <v>13.3301</v>
          </cell>
        </row>
        <row r="139">
          <cell r="A139" t="str">
            <v>20-100000712</v>
          </cell>
          <cell r="B139" t="str">
            <v>Trout Whole Boned 6 Oz (Oncorhynchus Mykiss)</v>
          </cell>
          <cell r="C139" t="str">
            <v>KG</v>
          </cell>
          <cell r="D139" t="str">
            <v>CBCF Frozen Fish</v>
          </cell>
          <cell r="E139">
            <v>1</v>
          </cell>
          <cell r="F139">
            <v>12.9437</v>
          </cell>
        </row>
        <row r="140">
          <cell r="A140" t="str">
            <v>20-100000715</v>
          </cell>
          <cell r="B140" t="str">
            <v>Hoki Fillet 6-8 oz Skinless Boneless (Macruronus Novaezelandiae)</v>
          </cell>
          <cell r="C140" t="str">
            <v>KG</v>
          </cell>
          <cell r="D140" t="str">
            <v>CBCF Frozen Fish</v>
          </cell>
          <cell r="E140">
            <v>1</v>
          </cell>
          <cell r="F140">
            <v>4.6748000000000003</v>
          </cell>
        </row>
        <row r="141">
          <cell r="A141" t="str">
            <v>20-100000716</v>
          </cell>
          <cell r="B141" t="str">
            <v>Whiting Fillet Skin On Iqf 140-170Grm (Merlangius Merlangus)</v>
          </cell>
          <cell r="C141" t="str">
            <v>KG</v>
          </cell>
          <cell r="D141" t="str">
            <v>CBCF Frozen Fish</v>
          </cell>
          <cell r="E141">
            <v>1</v>
          </cell>
          <cell r="F141">
            <v>2.9327000000000001</v>
          </cell>
        </row>
        <row r="142">
          <cell r="A142" t="str">
            <v>20-100000717</v>
          </cell>
          <cell r="B142" t="str">
            <v>Tilapia Fillet Bnls Skls 5-7 Oz IQF (Oreochromis Niloticus)</v>
          </cell>
          <cell r="C142" t="str">
            <v>KG</v>
          </cell>
          <cell r="D142" t="str">
            <v>CBCF Frozen Fish</v>
          </cell>
          <cell r="E142">
            <v>1</v>
          </cell>
          <cell r="F142">
            <v>3.6162999999999998</v>
          </cell>
        </row>
        <row r="143">
          <cell r="A143" t="str">
            <v>20-100000718</v>
          </cell>
          <cell r="B143" t="str">
            <v>Tuna Albacore Loin Centre Cut  / 6 Oz Steak (Thunnus Alalunga)</v>
          </cell>
          <cell r="C143" t="str">
            <v>KG</v>
          </cell>
          <cell r="D143" t="str">
            <v>CBCF Frozen Fish</v>
          </cell>
          <cell r="E143">
            <v>1</v>
          </cell>
          <cell r="F143">
            <v>1</v>
          </cell>
        </row>
        <row r="144">
          <cell r="A144" t="str">
            <v>20-100000719</v>
          </cell>
          <cell r="B144" t="str">
            <v>Clams Topneck 11-16/lb  for Pasta (Meretrix Lyrata)</v>
          </cell>
          <cell r="C144" t="str">
            <v>KG</v>
          </cell>
          <cell r="D144" t="str">
            <v>CBBS Sabatini</v>
          </cell>
          <cell r="E144">
            <v>1</v>
          </cell>
          <cell r="F144">
            <v>3.484</v>
          </cell>
        </row>
        <row r="145">
          <cell r="A145" t="str">
            <v>20-100000719</v>
          </cell>
          <cell r="B145" t="str">
            <v>Clams Topneck 11-16/lb  for Pasta (Meretrix Lyrata)</v>
          </cell>
          <cell r="C145" t="str">
            <v>KG</v>
          </cell>
          <cell r="D145" t="str">
            <v>CBCF Frozen Fish</v>
          </cell>
          <cell r="E145">
            <v>1</v>
          </cell>
          <cell r="F145">
            <v>3.484</v>
          </cell>
        </row>
        <row r="146">
          <cell r="A146" t="str">
            <v>20-100000720</v>
          </cell>
          <cell r="B146" t="str">
            <v>Frozen Clams Chopped 90/10 Eastern (Mactra Chinensis)</v>
          </cell>
          <cell r="C146" t="str">
            <v>KG</v>
          </cell>
          <cell r="D146" t="str">
            <v>CBCF Frozen Fish</v>
          </cell>
          <cell r="E146">
            <v>1</v>
          </cell>
          <cell r="F146">
            <v>4.3659999999999997</v>
          </cell>
        </row>
        <row r="147">
          <cell r="A147" t="str">
            <v>20-100000721</v>
          </cell>
          <cell r="B147" t="str">
            <v>Mussels Green Lip/Shell 30/40 Per Kg (Perna Canaliculus)</v>
          </cell>
          <cell r="C147" t="str">
            <v>KG</v>
          </cell>
          <cell r="D147" t="str">
            <v>CBCF Frozen Fish</v>
          </cell>
          <cell r="E147">
            <v>1</v>
          </cell>
          <cell r="F147">
            <v>6.5050999999999997</v>
          </cell>
        </row>
        <row r="148">
          <cell r="A148" t="str">
            <v>20-100000722</v>
          </cell>
          <cell r="B148" t="str">
            <v>Greenshell Mussel Meat 60/80 (Perna Canaliculus)</v>
          </cell>
          <cell r="C148" t="str">
            <v>KG</v>
          </cell>
          <cell r="D148" t="str">
            <v>CBCF Frozen Fish</v>
          </cell>
          <cell r="E148">
            <v>1</v>
          </cell>
          <cell r="F148">
            <v>3.9018999999999999</v>
          </cell>
        </row>
        <row r="149">
          <cell r="A149" t="str">
            <v>20-100000723</v>
          </cell>
          <cell r="B149" t="str">
            <v>Crawfish Tail Meat W/ Fat U80Lb (Theragra Chalcormma)</v>
          </cell>
          <cell r="C149" t="str">
            <v>KG</v>
          </cell>
          <cell r="D149" t="str">
            <v>CBCF Frozen Fish</v>
          </cell>
          <cell r="E149">
            <v>1</v>
          </cell>
          <cell r="F149">
            <v>14.8842</v>
          </cell>
        </row>
        <row r="150">
          <cell r="A150" t="str">
            <v>20-100000726</v>
          </cell>
          <cell r="B150" t="str">
            <v>Scallops Queen 60/80 Lb, Roe Off, (Argopectens Irradians)</v>
          </cell>
          <cell r="C150" t="str">
            <v>KG</v>
          </cell>
          <cell r="D150" t="str">
            <v>CBCF Frozen Fish</v>
          </cell>
          <cell r="E150">
            <v>1</v>
          </cell>
          <cell r="F150">
            <v>8.1366999999999994</v>
          </cell>
        </row>
        <row r="151">
          <cell r="A151" t="str">
            <v>20-100000729</v>
          </cell>
          <cell r="B151" t="str">
            <v>Shrimp Peeled &amp; Deveined Cooked 200-300 Ct/Lb (Pandalus Borealus)</v>
          </cell>
          <cell r="C151" t="str">
            <v>KG</v>
          </cell>
          <cell r="D151" t="str">
            <v>CBCF Frozen Fish</v>
          </cell>
          <cell r="E151">
            <v>1</v>
          </cell>
          <cell r="F151">
            <v>12.1279</v>
          </cell>
        </row>
        <row r="152">
          <cell r="A152" t="str">
            <v>20-100000730</v>
          </cell>
          <cell r="B152" t="str">
            <v>Shrimp Raw Peeled &amp; Deveined 26-30 Ct/Lb Tail On White(Penaeus Vannamei)</v>
          </cell>
          <cell r="C152" t="str">
            <v>KG</v>
          </cell>
          <cell r="D152" t="str">
            <v>CBBS Sabatini</v>
          </cell>
          <cell r="E152">
            <v>1</v>
          </cell>
          <cell r="F152">
            <v>9.1971000000000007</v>
          </cell>
        </row>
        <row r="153">
          <cell r="A153" t="str">
            <v>20-100000730</v>
          </cell>
          <cell r="B153" t="str">
            <v>Shrimp Raw Peeled &amp; Deveined 26-30 Ct/Lb Tail On White(Penaeus Vannamei)</v>
          </cell>
          <cell r="C153" t="str">
            <v>KG</v>
          </cell>
          <cell r="D153" t="str">
            <v>CBCF Frozen Fish</v>
          </cell>
          <cell r="E153">
            <v>1</v>
          </cell>
          <cell r="F153">
            <v>9.1971000000000007</v>
          </cell>
        </row>
        <row r="154">
          <cell r="A154" t="str">
            <v>20-100000732</v>
          </cell>
          <cell r="B154" t="str">
            <v>Mussels Black Whole Medium (Cioppino) (Mytilus Edulis)</v>
          </cell>
          <cell r="C154" t="str">
            <v>KG</v>
          </cell>
          <cell r="D154" t="str">
            <v>CBCF Frozen Fish</v>
          </cell>
          <cell r="E154">
            <v>1</v>
          </cell>
          <cell r="F154">
            <v>2.4256000000000002</v>
          </cell>
        </row>
        <row r="155">
          <cell r="A155" t="str">
            <v>20-100000733</v>
          </cell>
          <cell r="B155" t="str">
            <v>Pasteurized Crab Meat Claw (Portunus Pelagicus)</v>
          </cell>
          <cell r="C155" t="str">
            <v>KG</v>
          </cell>
          <cell r="D155" t="str">
            <v>CBCF Frozen Fish</v>
          </cell>
          <cell r="E155">
            <v>1</v>
          </cell>
          <cell r="F155">
            <v>19.9559</v>
          </cell>
        </row>
        <row r="156">
          <cell r="A156" t="str">
            <v>20-100000734</v>
          </cell>
          <cell r="B156" t="str">
            <v>Surimi Imitation Crab Flakes (Nemipterus Peronii)</v>
          </cell>
          <cell r="C156" t="str">
            <v>KG</v>
          </cell>
          <cell r="D156" t="str">
            <v>CBCF Frozen Fish</v>
          </cell>
          <cell r="E156">
            <v>1</v>
          </cell>
          <cell r="F156">
            <v>2.1829999999999998</v>
          </cell>
        </row>
        <row r="157">
          <cell r="A157" t="str">
            <v>20-100000736</v>
          </cell>
          <cell r="B157" t="str">
            <v>Bering Sea Red King Crab Legs &amp; Claws 16-24ct Paralithodes Camtschaticus</v>
          </cell>
          <cell r="C157" t="str">
            <v>KG</v>
          </cell>
          <cell r="D157" t="str">
            <v>CBCF Frozen Fish</v>
          </cell>
          <cell r="E157">
            <v>1</v>
          </cell>
          <cell r="F157">
            <v>34.619599999999998</v>
          </cell>
        </row>
        <row r="158">
          <cell r="A158" t="str">
            <v>20-100000737</v>
          </cell>
          <cell r="B158" t="str">
            <v>Shrimp Black Tiger, Head Off Raw Peeled &amp; Deveined 16/20 Ct/Lb (Penaeus Monodon)</v>
          </cell>
          <cell r="C158" t="str">
            <v>KG</v>
          </cell>
          <cell r="D158" t="str">
            <v>CBBS Sabatini</v>
          </cell>
          <cell r="E158">
            <v>1</v>
          </cell>
          <cell r="F158">
            <v>17.712800000000001</v>
          </cell>
        </row>
        <row r="159">
          <cell r="A159" t="str">
            <v>20-100000737</v>
          </cell>
          <cell r="B159" t="str">
            <v>Shrimp Black Tiger, Head Off Raw Peeled &amp; Deveined 16/20 Ct/Lb (Penaeus Monodon)</v>
          </cell>
          <cell r="C159" t="str">
            <v>KG</v>
          </cell>
          <cell r="D159" t="str">
            <v>CBCF Frozen Fish</v>
          </cell>
          <cell r="E159">
            <v>1</v>
          </cell>
          <cell r="F159">
            <v>17.712800000000001</v>
          </cell>
        </row>
        <row r="160">
          <cell r="A160" t="str">
            <v>20-100000739</v>
          </cell>
          <cell r="B160" t="str">
            <v>Breaded Scallops 30-40 Ct/Lb (Argopecten Irradians)</v>
          </cell>
          <cell r="C160" t="str">
            <v>KG</v>
          </cell>
          <cell r="D160" t="str">
            <v>CBCF Frozen Fish</v>
          </cell>
          <cell r="E160">
            <v>1</v>
          </cell>
          <cell r="F160">
            <v>10.319699999999999</v>
          </cell>
        </row>
        <row r="161">
          <cell r="A161" t="str">
            <v>20-100000740</v>
          </cell>
          <cell r="B161" t="str">
            <v>Breaded Shrimps 21-25 Ct/Lb (Penaeus Monodon)</v>
          </cell>
          <cell r="C161" t="str">
            <v>KG</v>
          </cell>
          <cell r="D161" t="str">
            <v>CBCF Frozen Fish</v>
          </cell>
          <cell r="E161">
            <v>1</v>
          </cell>
          <cell r="F161">
            <v>8.0496999999999996</v>
          </cell>
        </row>
        <row r="162">
          <cell r="A162" t="str">
            <v>20-100000741</v>
          </cell>
          <cell r="B162" t="str">
            <v>Scallops King 20/30 Ct/Lb IQF Dry Canadian (Placopectin Magellanicus)</v>
          </cell>
          <cell r="C162" t="str">
            <v>KG</v>
          </cell>
          <cell r="D162" t="str">
            <v>CBCF Frozen Fish</v>
          </cell>
          <cell r="E162">
            <v>1</v>
          </cell>
          <cell r="F162">
            <v>18.5246</v>
          </cell>
        </row>
        <row r="163">
          <cell r="A163" t="str">
            <v>20-100000742</v>
          </cell>
          <cell r="B163" t="str">
            <v>Oyster Meat 36-40 Ct/Lb (Crassostrea Virginica)</v>
          </cell>
          <cell r="C163" t="str">
            <v>KG</v>
          </cell>
          <cell r="D163" t="str">
            <v>CBCF Frozen Fish</v>
          </cell>
          <cell r="E163">
            <v>1</v>
          </cell>
          <cell r="F163">
            <v>11.588800000000001</v>
          </cell>
        </row>
        <row r="164">
          <cell r="A164" t="str">
            <v>20-100000744</v>
          </cell>
          <cell r="B164" t="str">
            <v>Mackerel Fillets Smoked 84-112Grms (Scomber Scombrus)</v>
          </cell>
          <cell r="C164" t="str">
            <v>KG</v>
          </cell>
          <cell r="D164" t="str">
            <v>CBCF Processed Fish</v>
          </cell>
          <cell r="E164">
            <v>1</v>
          </cell>
          <cell r="F164">
            <v>9.5921000000000003</v>
          </cell>
        </row>
        <row r="165">
          <cell r="A165" t="str">
            <v>20-100000745</v>
          </cell>
          <cell r="B165" t="str">
            <v>Haddock Smoked Skin On 230-450 Grams (Polachius Polachius)</v>
          </cell>
          <cell r="C165" t="str">
            <v>KG</v>
          </cell>
          <cell r="D165" t="str">
            <v>CBCF Processed Fish</v>
          </cell>
          <cell r="E165">
            <v>1</v>
          </cell>
          <cell r="F165">
            <v>19.162099999999999</v>
          </cell>
        </row>
        <row r="166">
          <cell r="A166" t="str">
            <v>20-100000746</v>
          </cell>
          <cell r="B166" t="str">
            <v>Gefilte Fish #10</v>
          </cell>
          <cell r="C166" t="str">
            <v>EA</v>
          </cell>
          <cell r="D166" t="str">
            <v>CBCF Dairy C</v>
          </cell>
          <cell r="E166">
            <v>1</v>
          </cell>
          <cell r="F166">
            <v>28.871200000000002</v>
          </cell>
        </row>
        <row r="167">
          <cell r="A167" t="str">
            <v>20-100000747</v>
          </cell>
          <cell r="B167" t="str">
            <v>Kippers 170-224Grms No Artificial Color (Clupea Herengus)</v>
          </cell>
          <cell r="C167" t="str">
            <v>KG</v>
          </cell>
          <cell r="D167" t="str">
            <v>CBCF Processed Fish</v>
          </cell>
          <cell r="E167">
            <v>1</v>
          </cell>
          <cell r="F167">
            <v>7.2766999999999999</v>
          </cell>
        </row>
        <row r="168">
          <cell r="A168" t="str">
            <v>20-100000748</v>
          </cell>
          <cell r="B168" t="str">
            <v>Herrings In White Wine (Clupea Harengus)</v>
          </cell>
          <cell r="C168" t="str">
            <v>KG</v>
          </cell>
          <cell r="D168" t="str">
            <v>CBCF Dairy C</v>
          </cell>
          <cell r="E168">
            <v>1</v>
          </cell>
          <cell r="F168">
            <v>7.1086</v>
          </cell>
        </row>
        <row r="169">
          <cell r="A169" t="str">
            <v>20-100000749</v>
          </cell>
          <cell r="B169" t="str">
            <v>Herrings Rollmops (Clupea Harengus)</v>
          </cell>
          <cell r="C169" t="str">
            <v>KG</v>
          </cell>
          <cell r="D169" t="str">
            <v>CBCF Dairy C</v>
          </cell>
          <cell r="E169">
            <v>1</v>
          </cell>
          <cell r="F169">
            <v>8.8643999999999998</v>
          </cell>
        </row>
        <row r="170">
          <cell r="A170" t="str">
            <v>20-100000750</v>
          </cell>
          <cell r="B170" t="str">
            <v>Salmon Smk From Fresh, Slv or Atl, Filet D Trim SalmoFan 27-33 (Salmo Salar) IVP</v>
          </cell>
          <cell r="C170" t="str">
            <v>KG</v>
          </cell>
          <cell r="D170" t="str">
            <v>CBCF Processed Fish</v>
          </cell>
          <cell r="E170">
            <v>1</v>
          </cell>
          <cell r="F170">
            <v>13.958299999999999</v>
          </cell>
        </row>
        <row r="171">
          <cell r="A171" t="str">
            <v>20-100000753</v>
          </cell>
          <cell r="B171" t="str">
            <v>White Fish Fillet Smoked (Coregonus Clupeaformis)</v>
          </cell>
          <cell r="C171" t="str">
            <v>KG</v>
          </cell>
          <cell r="D171" t="str">
            <v>CBCF Processed Fish</v>
          </cell>
          <cell r="E171">
            <v>1</v>
          </cell>
          <cell r="F171">
            <v>16.823799999999999</v>
          </cell>
        </row>
        <row r="172">
          <cell r="A172" t="str">
            <v>20-100000754</v>
          </cell>
          <cell r="B172" t="str">
            <v>Cod Dry Salted Stoccafisso (Polachius Polachius)</v>
          </cell>
          <cell r="C172" t="str">
            <v>KG</v>
          </cell>
          <cell r="D172" t="str">
            <v>CBCF Processed Fish</v>
          </cell>
          <cell r="E172">
            <v>1</v>
          </cell>
          <cell r="F172">
            <v>7.5960000000000001</v>
          </cell>
        </row>
        <row r="173">
          <cell r="A173" t="str">
            <v>20-100000755</v>
          </cell>
          <cell r="B173" t="str">
            <v>Mahi Mahi Smoked (Coryphaena Hippurus)</v>
          </cell>
          <cell r="C173" t="str">
            <v>KG</v>
          </cell>
          <cell r="D173" t="str">
            <v>CBCF Processed Fish</v>
          </cell>
          <cell r="E173">
            <v>1</v>
          </cell>
          <cell r="F173">
            <v>14.817500000000001</v>
          </cell>
        </row>
        <row r="174">
          <cell r="A174" t="str">
            <v>20-100000757</v>
          </cell>
          <cell r="B174" t="str">
            <v>Apple Golden Delicious, US Extra Fancy / EU No.1, 125 CT, 150-190 GR</v>
          </cell>
          <cell r="C174" t="str">
            <v>KG</v>
          </cell>
          <cell r="D174" t="str">
            <v>CBCF Fresh Fruit</v>
          </cell>
          <cell r="E174">
            <v>1</v>
          </cell>
          <cell r="F174">
            <v>1.5381</v>
          </cell>
        </row>
        <row r="175">
          <cell r="A175" t="str">
            <v>20-100000758</v>
          </cell>
          <cell r="B175" t="str">
            <v>Apple Red Delicious, US Extra Fancy / EU No.1, 125 CT, 150-190 GR</v>
          </cell>
          <cell r="C175" t="str">
            <v>KG</v>
          </cell>
          <cell r="D175" t="str">
            <v>CBCF Fresh Fruit</v>
          </cell>
          <cell r="E175">
            <v>1</v>
          </cell>
          <cell r="F175">
            <v>1.4277</v>
          </cell>
        </row>
        <row r="176">
          <cell r="A176" t="str">
            <v>20-100000759</v>
          </cell>
          <cell r="B176" t="str">
            <v>Apple Granny Smith, US Extra Fancy / EU No. 1, 125 CT, 150-190 GR</v>
          </cell>
          <cell r="C176" t="str">
            <v>KG</v>
          </cell>
          <cell r="D176" t="str">
            <v>CBCF Fresh Fruit</v>
          </cell>
          <cell r="E176">
            <v>1</v>
          </cell>
          <cell r="F176">
            <v>1.4829000000000001</v>
          </cell>
        </row>
        <row r="177">
          <cell r="A177" t="str">
            <v>20-100000761</v>
          </cell>
          <cell r="B177" t="str">
            <v>Avocado, Haas, Half Ripe, 40-48 CT US / 280-320 GR EU</v>
          </cell>
          <cell r="C177" t="str">
            <v>KG</v>
          </cell>
          <cell r="D177" t="str">
            <v>CBCF Fresh Fruit</v>
          </cell>
          <cell r="E177">
            <v>1</v>
          </cell>
          <cell r="F177">
            <v>4.0138999999999996</v>
          </cell>
        </row>
        <row r="178">
          <cell r="A178" t="str">
            <v>20-100000762</v>
          </cell>
          <cell r="B178" t="str">
            <v>Avocado, Haas Ripe, 40-48 CT US / 280-320 GR EU</v>
          </cell>
          <cell r="C178" t="str">
            <v>KG</v>
          </cell>
          <cell r="D178" t="str">
            <v>CBCF Fresh Fruit</v>
          </cell>
          <cell r="E178">
            <v>1</v>
          </cell>
          <cell r="F178">
            <v>3.0870000000000002</v>
          </cell>
        </row>
        <row r="179">
          <cell r="A179" t="str">
            <v>20-100000763</v>
          </cell>
          <cell r="B179" t="str">
            <v>Banana Green, US Stage 2/3, 130 GRM +</v>
          </cell>
          <cell r="C179" t="str">
            <v>KG</v>
          </cell>
          <cell r="D179" t="str">
            <v>CBCF Fresh Fruit</v>
          </cell>
          <cell r="E179">
            <v>1</v>
          </cell>
          <cell r="F179">
            <v>0.57879999999999998</v>
          </cell>
        </row>
        <row r="180">
          <cell r="A180" t="str">
            <v>20-100000764</v>
          </cell>
          <cell r="B180" t="str">
            <v>Banana Half Ripe, US Stage 4, 130 GRM +</v>
          </cell>
          <cell r="C180" t="str">
            <v>KG</v>
          </cell>
          <cell r="D180" t="str">
            <v>CBCF Fresh Fruit</v>
          </cell>
          <cell r="E180">
            <v>1</v>
          </cell>
          <cell r="F180">
            <v>0.57879999999999998</v>
          </cell>
        </row>
        <row r="181">
          <cell r="A181" t="str">
            <v>20-100000765</v>
          </cell>
          <cell r="B181" t="str">
            <v>Banana Ripe, US Stage 5, 130 GRM +</v>
          </cell>
          <cell r="C181" t="str">
            <v>KG</v>
          </cell>
          <cell r="D181" t="str">
            <v>CBCF Fresh Fruit</v>
          </cell>
          <cell r="E181">
            <v>1</v>
          </cell>
          <cell r="F181">
            <v>0.59509999999999996</v>
          </cell>
        </row>
        <row r="182">
          <cell r="A182" t="str">
            <v>20-100000766</v>
          </cell>
          <cell r="B182" t="str">
            <v>Grapefruit, White, 36 CT / 430-460 GRM</v>
          </cell>
          <cell r="C182" t="str">
            <v>KG</v>
          </cell>
          <cell r="D182" t="str">
            <v>CBCF Fresh Fruit</v>
          </cell>
          <cell r="E182">
            <v>1</v>
          </cell>
          <cell r="F182">
            <v>0.9052</v>
          </cell>
        </row>
        <row r="183">
          <cell r="A183" t="str">
            <v>20-100000767</v>
          </cell>
          <cell r="B183" t="str">
            <v>Grapefruit, Pink, 36 CT / 430-460 GRM</v>
          </cell>
          <cell r="C183" t="str">
            <v>KG</v>
          </cell>
          <cell r="D183" t="str">
            <v>CBCF Fresh Fruit</v>
          </cell>
          <cell r="E183">
            <v>1</v>
          </cell>
          <cell r="F183">
            <v>1.3671</v>
          </cell>
        </row>
        <row r="184">
          <cell r="A184" t="str">
            <v>20-100000768</v>
          </cell>
          <cell r="B184" t="str">
            <v>Grapes White/Green, US Extra Fancy / EU No.1, Large, Seedless</v>
          </cell>
          <cell r="C184" t="str">
            <v>KG</v>
          </cell>
          <cell r="D184" t="str">
            <v>CBCF Fresh Fruit</v>
          </cell>
          <cell r="E184">
            <v>1</v>
          </cell>
          <cell r="F184">
            <v>3.0626000000000002</v>
          </cell>
        </row>
        <row r="185">
          <cell r="A185" t="str">
            <v>20-100000769</v>
          </cell>
          <cell r="B185" t="str">
            <v>Grapes Red Extra Fancy / EU No.1, Large</v>
          </cell>
          <cell r="C185" t="str">
            <v>KG</v>
          </cell>
          <cell r="D185" t="str">
            <v>CBCF Fresh Fruit</v>
          </cell>
          <cell r="E185">
            <v>1</v>
          </cell>
          <cell r="F185">
            <v>2.6901999999999999</v>
          </cell>
        </row>
        <row r="186">
          <cell r="A186" t="str">
            <v>20-100000771</v>
          </cell>
          <cell r="B186" t="str">
            <v>Lemon, No.1, 165-200 CT, 90-120 GR</v>
          </cell>
          <cell r="C186" t="str">
            <v>KG</v>
          </cell>
          <cell r="D186" t="str">
            <v>CBCF Fresh Fruit</v>
          </cell>
          <cell r="E186">
            <v>1</v>
          </cell>
          <cell r="F186">
            <v>2.3552</v>
          </cell>
        </row>
        <row r="187">
          <cell r="A187" t="str">
            <v>20-100000772</v>
          </cell>
          <cell r="B187" t="str">
            <v>Lime, 200-230 CT, 80-90 GR, 54-60 MM</v>
          </cell>
          <cell r="C187" t="str">
            <v>KG</v>
          </cell>
          <cell r="D187" t="str">
            <v>CBCF Fresh Fruit</v>
          </cell>
          <cell r="E187">
            <v>1</v>
          </cell>
          <cell r="F187">
            <v>1.0364</v>
          </cell>
        </row>
        <row r="188">
          <cell r="A188" t="str">
            <v>20-100000773</v>
          </cell>
          <cell r="B188" t="str">
            <v>Kiwi Green, US Fancy / EU No.1, 40-42 CT, 80-90 GR, Bulk</v>
          </cell>
          <cell r="C188" t="str">
            <v>KG</v>
          </cell>
          <cell r="D188" t="str">
            <v>CBCF Fresh Fruit</v>
          </cell>
          <cell r="E188">
            <v>1</v>
          </cell>
          <cell r="F188">
            <v>2.1499000000000001</v>
          </cell>
        </row>
        <row r="189">
          <cell r="A189" t="str">
            <v>20-100000774</v>
          </cell>
          <cell r="B189" t="str">
            <v>Mango, Ripe, 12-14 CT, 350-450 GR</v>
          </cell>
          <cell r="C189" t="str">
            <v>KG</v>
          </cell>
          <cell r="D189" t="str">
            <v>CBCF Fresh Fruit</v>
          </cell>
          <cell r="E189">
            <v>1</v>
          </cell>
          <cell r="F189">
            <v>1.5436000000000001</v>
          </cell>
        </row>
        <row r="190">
          <cell r="A190" t="str">
            <v>20-100000775</v>
          </cell>
          <cell r="B190" t="str">
            <v>Melon Cantaloupe, US Fancy / EU No.1, Orange Flesh, 15-18 CT / 1.0-1.3 KG</v>
          </cell>
          <cell r="C190" t="str">
            <v>KG</v>
          </cell>
          <cell r="D190" t="str">
            <v>CBCF Fresh Fruit</v>
          </cell>
          <cell r="E190">
            <v>1</v>
          </cell>
          <cell r="F190">
            <v>0.82140000000000002</v>
          </cell>
        </row>
        <row r="191">
          <cell r="A191" t="str">
            <v>20-100000776</v>
          </cell>
          <cell r="B191" t="str">
            <v>Melon Honeydew No.1, 6-8 CT / 1.2-1.5 KG</v>
          </cell>
          <cell r="C191" t="str">
            <v>KG</v>
          </cell>
          <cell r="D191" t="str">
            <v>CBCF Fresh Fruit</v>
          </cell>
          <cell r="E191">
            <v>1</v>
          </cell>
          <cell r="F191">
            <v>1.1687000000000001</v>
          </cell>
        </row>
        <row r="192">
          <cell r="A192" t="str">
            <v>20-100000777</v>
          </cell>
          <cell r="B192" t="str">
            <v>Nectarine, US Fancy / EU No.1, 67-73 CT / 150-170 GR</v>
          </cell>
          <cell r="C192" t="str">
            <v>KG</v>
          </cell>
          <cell r="D192" t="str">
            <v>CBCF Fresh Fruit</v>
          </cell>
          <cell r="E192">
            <v>1</v>
          </cell>
          <cell r="F192">
            <v>2.5587</v>
          </cell>
        </row>
        <row r="193">
          <cell r="A193" t="str">
            <v>20-100000778</v>
          </cell>
          <cell r="B193" t="str">
            <v>ORANGE, US FANCY / EU NO.1, 88CT / 200 GR</v>
          </cell>
          <cell r="C193" t="str">
            <v>KG</v>
          </cell>
          <cell r="D193" t="str">
            <v>CBCF Fresh Fruit</v>
          </cell>
          <cell r="E193">
            <v>1</v>
          </cell>
          <cell r="F193">
            <v>1.4609000000000001</v>
          </cell>
        </row>
        <row r="194">
          <cell r="A194" t="str">
            <v>20-100000779</v>
          </cell>
          <cell r="B194" t="str">
            <v>Papaya Hawaiian, Half Ripe, 9-12 CT / 380-500 GRM</v>
          </cell>
          <cell r="C194" t="str">
            <v>KG</v>
          </cell>
          <cell r="D194" t="str">
            <v>CBCF Fresh Fruit</v>
          </cell>
          <cell r="E194">
            <v>1</v>
          </cell>
          <cell r="F194">
            <v>2.6615000000000002</v>
          </cell>
        </row>
        <row r="195">
          <cell r="A195" t="str">
            <v>20-100000780</v>
          </cell>
          <cell r="B195" t="str">
            <v>Papaya Hawaiian, Ripe, 9-12 CT / 380-500 GRM</v>
          </cell>
          <cell r="C195" t="str">
            <v>KG</v>
          </cell>
          <cell r="D195" t="str">
            <v>CBCF Fresh Fruit</v>
          </cell>
          <cell r="E195">
            <v>1</v>
          </cell>
          <cell r="F195">
            <v>2.6615000000000002</v>
          </cell>
        </row>
        <row r="196">
          <cell r="A196" t="str">
            <v>20-100000781</v>
          </cell>
          <cell r="B196" t="str">
            <v>Papaya Maradol / Formosa, 7-9 CT / 1.5-2.0 KG</v>
          </cell>
          <cell r="C196" t="str">
            <v>KG</v>
          </cell>
          <cell r="D196" t="str">
            <v>CBCF Fresh Fruit</v>
          </cell>
          <cell r="E196">
            <v>1</v>
          </cell>
          <cell r="F196">
            <v>1.4590000000000001</v>
          </cell>
        </row>
        <row r="197">
          <cell r="A197" t="str">
            <v>20-100000782</v>
          </cell>
          <cell r="B197" t="str">
            <v>Peaches, US Fancy / EU No.1, 67-73 CT / 150-170 GR</v>
          </cell>
          <cell r="C197" t="str">
            <v>KG</v>
          </cell>
          <cell r="D197" t="str">
            <v>CBCF Fresh Fruit</v>
          </cell>
          <cell r="E197">
            <v>1</v>
          </cell>
          <cell r="F197">
            <v>2.5587</v>
          </cell>
        </row>
        <row r="198">
          <cell r="A198" t="str">
            <v>20-100000783</v>
          </cell>
          <cell r="B198" t="str">
            <v>Pears Green(William,Packhams,Bartlett,Abate,Beurre Anjou) 100-110CT 150-170 GR</v>
          </cell>
          <cell r="C198" t="str">
            <v>KG</v>
          </cell>
          <cell r="D198" t="str">
            <v>CBCF Fresh Fruit</v>
          </cell>
          <cell r="E198">
            <v>1</v>
          </cell>
          <cell r="F198">
            <v>1.4995000000000001</v>
          </cell>
        </row>
        <row r="199">
          <cell r="A199" t="str">
            <v>20-100000784</v>
          </cell>
          <cell r="B199" t="str">
            <v>Pears Brown Bosc, 110-120 CT, 170-180 GR</v>
          </cell>
          <cell r="C199" t="str">
            <v>KG</v>
          </cell>
          <cell r="D199" t="str">
            <v>CBCF Fresh Fruit</v>
          </cell>
          <cell r="E199">
            <v>1</v>
          </cell>
          <cell r="F199">
            <v>1.6073</v>
          </cell>
        </row>
        <row r="200">
          <cell r="A200" t="str">
            <v>20-100000785</v>
          </cell>
          <cell r="B200" t="str">
            <v>Pineapple 8CT / 40 LB Full Green to Slight Color Break (1.5-2.5 KG EA)</v>
          </cell>
          <cell r="C200" t="str">
            <v>KG</v>
          </cell>
          <cell r="D200" t="str">
            <v>CBCF Fresh Fruit</v>
          </cell>
          <cell r="E200">
            <v>1</v>
          </cell>
          <cell r="F200">
            <v>2.1118999999999999</v>
          </cell>
        </row>
        <row r="201">
          <cell r="A201" t="str">
            <v>20-100000787</v>
          </cell>
          <cell r="B201" t="str">
            <v>Plums Blue/Red 90-100 CT / 100-130 GRM</v>
          </cell>
          <cell r="C201" t="str">
            <v>KG</v>
          </cell>
          <cell r="D201" t="str">
            <v>CBCF Fresh Fruit</v>
          </cell>
          <cell r="E201">
            <v>1</v>
          </cell>
          <cell r="F201">
            <v>1.9688000000000001</v>
          </cell>
        </row>
        <row r="202">
          <cell r="A202" t="str">
            <v>20-100000788</v>
          </cell>
          <cell r="B202" t="str">
            <v>Berries, Strawberries No.1 Medium</v>
          </cell>
          <cell r="C202" t="str">
            <v>KG</v>
          </cell>
          <cell r="D202" t="str">
            <v>CBCF Fresh Fruit</v>
          </cell>
          <cell r="E202">
            <v>1</v>
          </cell>
          <cell r="F202">
            <v>4.6858000000000004</v>
          </cell>
        </row>
        <row r="203">
          <cell r="A203" t="str">
            <v>20-100000789</v>
          </cell>
          <cell r="B203" t="str">
            <v>TANGERINES US FANCY 120 CT/35 LB  (130 GRM EA)</v>
          </cell>
          <cell r="C203" t="str">
            <v>KG</v>
          </cell>
          <cell r="D203" t="str">
            <v>CBCF Fresh Fruit</v>
          </cell>
          <cell r="E203">
            <v>1</v>
          </cell>
          <cell r="F203">
            <v>1.7916000000000001</v>
          </cell>
        </row>
        <row r="204">
          <cell r="A204" t="str">
            <v>20-100000790</v>
          </cell>
          <cell r="B204" t="str">
            <v>TANGELOS/ MANDARINS US FANCY 120 CT/35 LB (130 GRM EA)</v>
          </cell>
          <cell r="C204" t="str">
            <v>KG</v>
          </cell>
          <cell r="D204" t="str">
            <v>CBCF Fresh Fruit</v>
          </cell>
          <cell r="E204">
            <v>1</v>
          </cell>
          <cell r="F204">
            <v>1.4774</v>
          </cell>
        </row>
        <row r="205">
          <cell r="A205" t="str">
            <v>20-100000791</v>
          </cell>
          <cell r="B205" t="str">
            <v>Watermelon Red, Seedless, US Fancy / EU No.1 , 5.0-11.0 KG (CT TBD)</v>
          </cell>
          <cell r="C205" t="str">
            <v>KG</v>
          </cell>
          <cell r="D205" t="str">
            <v>CBCF Fresh Fruit</v>
          </cell>
          <cell r="E205">
            <v>1</v>
          </cell>
          <cell r="F205">
            <v>0.64459999999999995</v>
          </cell>
        </row>
        <row r="206">
          <cell r="A206" t="str">
            <v>20-100000793</v>
          </cell>
          <cell r="B206" t="str">
            <v>Berries, Blueberries (Club Pack For US, If Available)</v>
          </cell>
          <cell r="C206" t="str">
            <v>KG</v>
          </cell>
          <cell r="D206" t="str">
            <v>CBCF Fresh Fruit</v>
          </cell>
          <cell r="E206">
            <v>1</v>
          </cell>
          <cell r="F206">
            <v>9.0886999999999993</v>
          </cell>
        </row>
        <row r="207">
          <cell r="A207" t="str">
            <v>20-100000794</v>
          </cell>
          <cell r="B207" t="str">
            <v>Berries, Raspberries (Club Pack for US, If Available)</v>
          </cell>
          <cell r="C207" t="str">
            <v>KG</v>
          </cell>
          <cell r="D207" t="str">
            <v>CBCF Fresh Fruit</v>
          </cell>
          <cell r="E207">
            <v>1</v>
          </cell>
          <cell r="F207">
            <v>12.077400000000001</v>
          </cell>
        </row>
        <row r="208">
          <cell r="A208" t="str">
            <v>20-100000799</v>
          </cell>
          <cell r="B208" t="str">
            <v>Berries, Cape Gooseberries / Physalis</v>
          </cell>
          <cell r="C208" t="str">
            <v>KG</v>
          </cell>
          <cell r="D208" t="str">
            <v>CBCF Fresh Fruit</v>
          </cell>
          <cell r="E208">
            <v>1</v>
          </cell>
          <cell r="F208">
            <v>9.4475999999999996</v>
          </cell>
        </row>
        <row r="209">
          <cell r="A209" t="str">
            <v>20-100000803</v>
          </cell>
          <cell r="B209" t="str">
            <v>Asparagus, Green, Medium, 8-12 MM Dia</v>
          </cell>
          <cell r="C209" t="str">
            <v>KG</v>
          </cell>
          <cell r="D209" t="str">
            <v>CBCF Fresh Vegetable</v>
          </cell>
          <cell r="E209">
            <v>1</v>
          </cell>
          <cell r="F209">
            <v>4.6101000000000001</v>
          </cell>
        </row>
        <row r="210">
          <cell r="A210" t="str">
            <v>20-100000806</v>
          </cell>
          <cell r="B210" t="str">
            <v>Beetroot Red Topped, Fresh, Raw</v>
          </cell>
          <cell r="C210" t="str">
            <v>KG</v>
          </cell>
          <cell r="D210" t="str">
            <v>CBCF Fresh Vegetable</v>
          </cell>
          <cell r="E210">
            <v>1</v>
          </cell>
          <cell r="F210">
            <v>1.1025</v>
          </cell>
        </row>
        <row r="211">
          <cell r="A211" t="str">
            <v>20-100000807</v>
          </cell>
          <cell r="B211" t="str">
            <v>Broccoli, Trimmed, 3-4 CM 1/2 Inch Stalk, No Ice</v>
          </cell>
          <cell r="C211" t="str">
            <v>KG</v>
          </cell>
          <cell r="D211" t="str">
            <v>CBCF Fresh Vegetable</v>
          </cell>
          <cell r="E211">
            <v>1</v>
          </cell>
          <cell r="F211">
            <v>1.9044000000000001</v>
          </cell>
        </row>
        <row r="212">
          <cell r="A212" t="str">
            <v>20-100000808</v>
          </cell>
          <cell r="B212" t="str">
            <v>Cabbage Green</v>
          </cell>
          <cell r="C212" t="str">
            <v>KG</v>
          </cell>
          <cell r="D212" t="str">
            <v>CBCF Fresh Vegetable</v>
          </cell>
          <cell r="E212">
            <v>1</v>
          </cell>
          <cell r="F212">
            <v>0.56130000000000002</v>
          </cell>
        </row>
        <row r="213">
          <cell r="A213" t="str">
            <v>20-100000809</v>
          </cell>
          <cell r="B213" t="str">
            <v>Cabbage Red</v>
          </cell>
          <cell r="C213" t="str">
            <v>KG</v>
          </cell>
          <cell r="D213" t="str">
            <v>CBCF Fresh Vegetable</v>
          </cell>
          <cell r="E213">
            <v>1</v>
          </cell>
          <cell r="F213">
            <v>0.8599</v>
          </cell>
        </row>
        <row r="214">
          <cell r="A214" t="str">
            <v>20-100000810</v>
          </cell>
          <cell r="B214" t="str">
            <v>Cabbage Chinese ( Napa )</v>
          </cell>
          <cell r="C214" t="str">
            <v>KG</v>
          </cell>
          <cell r="D214" t="str">
            <v>CBCF Fresh Vegetable</v>
          </cell>
          <cell r="E214">
            <v>1</v>
          </cell>
          <cell r="F214">
            <v>1.0177</v>
          </cell>
        </row>
        <row r="215">
          <cell r="A215" t="str">
            <v>20-100000811</v>
          </cell>
          <cell r="B215" t="str">
            <v>Carrots, Medium, 200-300 MM No Top</v>
          </cell>
          <cell r="C215" t="str">
            <v>KG</v>
          </cell>
          <cell r="D215" t="str">
            <v>CBCF Fresh Vegetable</v>
          </cell>
          <cell r="E215">
            <v>1</v>
          </cell>
          <cell r="F215">
            <v>0.81589999999999996</v>
          </cell>
        </row>
        <row r="216">
          <cell r="A216" t="str">
            <v>20-100000812</v>
          </cell>
          <cell r="B216" t="str">
            <v>Cauliflower, White, Trimmed, 9-12 CT / 800-1400 GRM</v>
          </cell>
          <cell r="C216" t="str">
            <v>KG</v>
          </cell>
          <cell r="D216" t="str">
            <v>CBCF Fresh Vegetable</v>
          </cell>
          <cell r="E216">
            <v>1</v>
          </cell>
          <cell r="F216">
            <v>1.6316999999999999</v>
          </cell>
        </row>
        <row r="217">
          <cell r="A217" t="str">
            <v>20-100000813</v>
          </cell>
          <cell r="B217" t="str">
            <v>Celery, US No.1, Green, 700-800 Grms Trimmed, US 24 CT</v>
          </cell>
          <cell r="C217" t="str">
            <v>KG</v>
          </cell>
          <cell r="D217" t="str">
            <v>CBCF Fresh Vegetable</v>
          </cell>
          <cell r="E217">
            <v>1</v>
          </cell>
          <cell r="F217">
            <v>0.94820000000000004</v>
          </cell>
        </row>
        <row r="218">
          <cell r="A218" t="str">
            <v>20-100000814</v>
          </cell>
          <cell r="B218" t="str">
            <v>Cucumber, Medium, 150+ GRM</v>
          </cell>
          <cell r="C218" t="str">
            <v>KG</v>
          </cell>
          <cell r="D218" t="str">
            <v>CBCF Fresh Vegetable</v>
          </cell>
          <cell r="E218">
            <v>1</v>
          </cell>
          <cell r="F218">
            <v>0.63949999999999996</v>
          </cell>
        </row>
        <row r="219">
          <cell r="A219" t="str">
            <v>20-100000815</v>
          </cell>
          <cell r="B219" t="str">
            <v>Eggplant Dark Purple, No.1, Medium 300-400 GRM</v>
          </cell>
          <cell r="C219" t="str">
            <v>KG</v>
          </cell>
          <cell r="D219" t="str">
            <v>CBCF Fresh Vegetable</v>
          </cell>
          <cell r="E219">
            <v>1</v>
          </cell>
          <cell r="F219">
            <v>1.1422000000000001</v>
          </cell>
        </row>
        <row r="220">
          <cell r="A220" t="str">
            <v>20-100000816</v>
          </cell>
          <cell r="B220" t="str">
            <v>Fennel Anise, Topped</v>
          </cell>
          <cell r="C220" t="str">
            <v>KG</v>
          </cell>
          <cell r="D220" t="str">
            <v>CBCF Fresh Vegetable</v>
          </cell>
          <cell r="E220">
            <v>1</v>
          </cell>
          <cell r="F220">
            <v>1.6171</v>
          </cell>
        </row>
        <row r="221">
          <cell r="A221" t="str">
            <v>20-100000817</v>
          </cell>
          <cell r="B221" t="str">
            <v>Garlic, Whole, Jumbo</v>
          </cell>
          <cell r="C221" t="str">
            <v>KG</v>
          </cell>
          <cell r="D221" t="str">
            <v>CBCF Fresh Vegetable</v>
          </cell>
          <cell r="E221">
            <v>1</v>
          </cell>
          <cell r="F221">
            <v>3.5068000000000001</v>
          </cell>
        </row>
        <row r="222">
          <cell r="A222" t="str">
            <v>20-100000818</v>
          </cell>
          <cell r="B222" t="str">
            <v>Ginger Root</v>
          </cell>
          <cell r="C222" t="str">
            <v>KG</v>
          </cell>
          <cell r="D222" t="str">
            <v>CBCF Fresh Vegetable</v>
          </cell>
          <cell r="E222">
            <v>1</v>
          </cell>
          <cell r="F222">
            <v>2.9106999999999998</v>
          </cell>
        </row>
        <row r="223">
          <cell r="A223" t="str">
            <v>20-100000819</v>
          </cell>
          <cell r="B223" t="str">
            <v>Kale, Ornamental, Flowering</v>
          </cell>
          <cell r="C223" t="str">
            <v>KG</v>
          </cell>
          <cell r="D223" t="str">
            <v>CBCF Fresh Vegetable</v>
          </cell>
          <cell r="E223">
            <v>1</v>
          </cell>
          <cell r="F223">
            <v>2.8816000000000002</v>
          </cell>
        </row>
        <row r="224">
          <cell r="A224" t="str">
            <v>20-100000820</v>
          </cell>
          <cell r="B224" t="str">
            <v>Leek, Medium, Trimmed, No Ice</v>
          </cell>
          <cell r="C224" t="str">
            <v>KG</v>
          </cell>
          <cell r="D224" t="str">
            <v>CBCF Fresh Vegetable</v>
          </cell>
          <cell r="E224">
            <v>1</v>
          </cell>
          <cell r="F224">
            <v>2.1829999999999998</v>
          </cell>
        </row>
        <row r="225">
          <cell r="A225" t="str">
            <v>20-100000821</v>
          </cell>
          <cell r="B225" t="str">
            <v>Mushroom White, Clean, Medium, Fresh</v>
          </cell>
          <cell r="C225" t="str">
            <v>KG</v>
          </cell>
          <cell r="D225" t="str">
            <v>CBBS Crown Grill</v>
          </cell>
          <cell r="E225">
            <v>1</v>
          </cell>
          <cell r="F225">
            <v>3.2856000000000001</v>
          </cell>
        </row>
        <row r="226">
          <cell r="A226" t="str">
            <v>20-100000821</v>
          </cell>
          <cell r="B226" t="str">
            <v>Mushroom White, Clean, Medium, Fresh</v>
          </cell>
          <cell r="C226" t="str">
            <v>KG</v>
          </cell>
          <cell r="D226" t="str">
            <v>CBCF Fresh Vegetable</v>
          </cell>
          <cell r="E226">
            <v>1</v>
          </cell>
          <cell r="F226">
            <v>3.2856000000000001</v>
          </cell>
        </row>
        <row r="227">
          <cell r="A227" t="str">
            <v>20-100000822</v>
          </cell>
          <cell r="B227" t="str">
            <v>Sprouts Alfalfa, Bulk, Fresh</v>
          </cell>
          <cell r="C227" t="str">
            <v>KG</v>
          </cell>
          <cell r="D227" t="str">
            <v>CBCF Fresh Vegetable</v>
          </cell>
          <cell r="E227">
            <v>1</v>
          </cell>
          <cell r="F227">
            <v>5.5114999999999998</v>
          </cell>
        </row>
        <row r="228">
          <cell r="A228" t="str">
            <v>20-100000823</v>
          </cell>
          <cell r="B228" t="str">
            <v>Lettuce Arugula / Rocket</v>
          </cell>
          <cell r="C228" t="str">
            <v>KG</v>
          </cell>
          <cell r="D228" t="str">
            <v>CBCF Fresh Vegetable</v>
          </cell>
          <cell r="E228">
            <v>1</v>
          </cell>
          <cell r="F228">
            <v>8.0925999999999991</v>
          </cell>
        </row>
        <row r="229">
          <cell r="A229" t="str">
            <v>20-100000824</v>
          </cell>
          <cell r="B229" t="str">
            <v>Lettuce Endive / Belgian Yellow Chickory / Witloof, Size 4-5 IN, 10-13 CM</v>
          </cell>
          <cell r="C229" t="str">
            <v>KG</v>
          </cell>
          <cell r="D229" t="str">
            <v>CBCF Fresh Vegetable</v>
          </cell>
          <cell r="E229">
            <v>1</v>
          </cell>
          <cell r="F229">
            <v>3.8083999999999998</v>
          </cell>
        </row>
        <row r="230">
          <cell r="A230" t="str">
            <v>20-100000825</v>
          </cell>
          <cell r="B230" t="str">
            <v>Lettuce Frisee / Curly Endive</v>
          </cell>
          <cell r="C230" t="str">
            <v>KG</v>
          </cell>
          <cell r="D230" t="str">
            <v>CBCF Fresh Vegetable</v>
          </cell>
          <cell r="E230">
            <v>1</v>
          </cell>
          <cell r="F230">
            <v>7.7149000000000001</v>
          </cell>
        </row>
        <row r="231">
          <cell r="A231" t="str">
            <v>20-100000826</v>
          </cell>
          <cell r="B231" t="str">
            <v>Lettuce Escarole</v>
          </cell>
          <cell r="C231" t="str">
            <v>KG</v>
          </cell>
          <cell r="D231" t="str">
            <v>CBCF Fresh Vegetable</v>
          </cell>
          <cell r="E231">
            <v>1</v>
          </cell>
          <cell r="F231">
            <v>2.0581</v>
          </cell>
        </row>
        <row r="232">
          <cell r="A232" t="str">
            <v>20-100000827</v>
          </cell>
          <cell r="B232" t="str">
            <v>Lettuce Boston/Butter/Bibb</v>
          </cell>
          <cell r="C232" t="str">
            <v>KG</v>
          </cell>
          <cell r="D232" t="str">
            <v>CBCF Fresh Vegetable</v>
          </cell>
          <cell r="E232">
            <v>1</v>
          </cell>
          <cell r="F232">
            <v>1.8523000000000001</v>
          </cell>
        </row>
        <row r="233">
          <cell r="A233" t="str">
            <v>20-100000828</v>
          </cell>
          <cell r="B233" t="str">
            <v>Lettuce Green Leaf</v>
          </cell>
          <cell r="C233" t="str">
            <v>KG</v>
          </cell>
          <cell r="D233" t="str">
            <v>CBCF Fresh Vegetable</v>
          </cell>
          <cell r="E233">
            <v>1</v>
          </cell>
          <cell r="F233">
            <v>1.9544999999999999</v>
          </cell>
        </row>
        <row r="234">
          <cell r="A234" t="str">
            <v>20-100000829</v>
          </cell>
          <cell r="B234" t="str">
            <v>LETTUCE ICEBERG</v>
          </cell>
          <cell r="C234" t="str">
            <v>KG</v>
          </cell>
          <cell r="D234" t="str">
            <v>CBCF Fresh Vegetable</v>
          </cell>
          <cell r="E234">
            <v>1</v>
          </cell>
          <cell r="F234">
            <v>0.81589999999999996</v>
          </cell>
        </row>
        <row r="235">
          <cell r="A235" t="str">
            <v>20-100000831</v>
          </cell>
          <cell r="B235" t="str">
            <v>Lettuce Raddicchio, Round, 200-300 GR</v>
          </cell>
          <cell r="C235" t="str">
            <v>KG</v>
          </cell>
          <cell r="D235" t="str">
            <v>CBCF Fresh Vegetable</v>
          </cell>
          <cell r="E235">
            <v>1</v>
          </cell>
          <cell r="F235">
            <v>2.9767999999999999</v>
          </cell>
        </row>
        <row r="236">
          <cell r="A236" t="str">
            <v>20-100000832</v>
          </cell>
          <cell r="B236" t="str">
            <v>Lettuce Red Leaf (Coral)</v>
          </cell>
          <cell r="C236" t="str">
            <v>KG</v>
          </cell>
          <cell r="D236" t="str">
            <v>CBCF Fresh Vegetable</v>
          </cell>
          <cell r="E236">
            <v>1</v>
          </cell>
          <cell r="F236">
            <v>1.8963000000000001</v>
          </cell>
        </row>
        <row r="237">
          <cell r="A237" t="str">
            <v>20-100000833</v>
          </cell>
          <cell r="B237" t="str">
            <v>Lettuce Romaine, No Roots</v>
          </cell>
          <cell r="C237" t="str">
            <v>KG</v>
          </cell>
          <cell r="D237" t="str">
            <v>CBCF Fresh Vegetable</v>
          </cell>
          <cell r="E237">
            <v>1</v>
          </cell>
          <cell r="F237">
            <v>1.1907000000000001</v>
          </cell>
        </row>
        <row r="238">
          <cell r="A238" t="str">
            <v>20-100000834</v>
          </cell>
          <cell r="B238" t="str">
            <v>Lettuce Spring Mix / Mesclun</v>
          </cell>
          <cell r="C238" t="str">
            <v>KG</v>
          </cell>
          <cell r="D238" t="str">
            <v>CBCF Fresh Vegetable</v>
          </cell>
          <cell r="E238">
            <v>1</v>
          </cell>
          <cell r="F238">
            <v>4.91</v>
          </cell>
        </row>
        <row r="239">
          <cell r="A239" t="str">
            <v>20-100000835</v>
          </cell>
          <cell r="B239" t="str">
            <v>Onion Yellow, Medium 60-80 MM Dia</v>
          </cell>
          <cell r="C239" t="str">
            <v>KG</v>
          </cell>
          <cell r="D239" t="str">
            <v>CBCF Fresh Vegetable</v>
          </cell>
          <cell r="E239">
            <v>1</v>
          </cell>
          <cell r="F239">
            <v>0.59540000000000004</v>
          </cell>
        </row>
        <row r="240">
          <cell r="A240" t="str">
            <v>20-100000836</v>
          </cell>
          <cell r="B240" t="str">
            <v>Onion, Spring Green, Trimmed, Pencil Size</v>
          </cell>
          <cell r="C240" t="str">
            <v>KG</v>
          </cell>
          <cell r="D240" t="str">
            <v>CBCF Fresh Vegetable</v>
          </cell>
          <cell r="E240">
            <v>1</v>
          </cell>
          <cell r="F240">
            <v>2.2784</v>
          </cell>
        </row>
        <row r="241">
          <cell r="A241" t="str">
            <v>20-100000837</v>
          </cell>
          <cell r="B241" t="str">
            <v>Onion White, Medium 60-80 MM Dia</v>
          </cell>
          <cell r="C241" t="str">
            <v>KG</v>
          </cell>
          <cell r="D241" t="str">
            <v>CBCF Fresh Vegetable</v>
          </cell>
          <cell r="E241">
            <v>1</v>
          </cell>
          <cell r="F241">
            <v>0.89180000000000004</v>
          </cell>
        </row>
        <row r="242">
          <cell r="A242" t="str">
            <v>20-100000838</v>
          </cell>
          <cell r="B242" t="str">
            <v>Onion Red, Medium 60-80 MM Dia</v>
          </cell>
          <cell r="C242" t="str">
            <v>KG</v>
          </cell>
          <cell r="D242" t="str">
            <v>CBCF Fresh Vegetable</v>
          </cell>
          <cell r="E242">
            <v>1</v>
          </cell>
          <cell r="F242">
            <v>0.90410000000000001</v>
          </cell>
        </row>
        <row r="243">
          <cell r="A243" t="str">
            <v>20-100000839</v>
          </cell>
          <cell r="B243" t="str">
            <v>Herb, Parsley, Curly, Bulk, Fresh</v>
          </cell>
          <cell r="C243" t="str">
            <v>KG</v>
          </cell>
          <cell r="D243" t="str">
            <v>CBCF Fresh Vegetable</v>
          </cell>
          <cell r="E243">
            <v>1</v>
          </cell>
          <cell r="F243">
            <v>2.1829999999999998</v>
          </cell>
        </row>
        <row r="244">
          <cell r="A244" t="str">
            <v>20-100000840</v>
          </cell>
          <cell r="B244" t="str">
            <v>Pepper Bell, Capsicum, Green, 200 GRM +</v>
          </cell>
          <cell r="C244" t="str">
            <v>KG</v>
          </cell>
          <cell r="D244" t="str">
            <v>CBCF Fresh Vegetable</v>
          </cell>
          <cell r="E244">
            <v>1</v>
          </cell>
          <cell r="F244">
            <v>1.1025</v>
          </cell>
        </row>
        <row r="245">
          <cell r="A245" t="str">
            <v>20-100000841</v>
          </cell>
          <cell r="B245" t="str">
            <v>Pepper Bell, Capsicum, Red, 200 GRM +</v>
          </cell>
          <cell r="C245" t="str">
            <v>KG</v>
          </cell>
          <cell r="D245" t="str">
            <v>CBCF Fresh Vegetable</v>
          </cell>
          <cell r="E245">
            <v>1</v>
          </cell>
          <cell r="F245">
            <v>1.8522000000000001</v>
          </cell>
        </row>
        <row r="246">
          <cell r="A246" t="str">
            <v>20-100000842</v>
          </cell>
          <cell r="B246" t="str">
            <v>Pepper Bell, Capsicum, Yellow, 200 GRM +</v>
          </cell>
          <cell r="C246" t="str">
            <v>KG</v>
          </cell>
          <cell r="D246" t="str">
            <v>CBCF Fresh Vegetable</v>
          </cell>
          <cell r="E246">
            <v>1</v>
          </cell>
          <cell r="F246">
            <v>2.2050000000000001</v>
          </cell>
        </row>
        <row r="247">
          <cell r="A247" t="str">
            <v>20-100000843</v>
          </cell>
          <cell r="B247" t="str">
            <v>Potato, Utility, 140-250 Grm US No. 1</v>
          </cell>
          <cell r="C247" t="str">
            <v>KG</v>
          </cell>
          <cell r="D247" t="str">
            <v>CBCF Fresh Vegetable</v>
          </cell>
          <cell r="E247">
            <v>1</v>
          </cell>
          <cell r="F247">
            <v>0.50719999999999998</v>
          </cell>
        </row>
        <row r="248">
          <cell r="A248" t="str">
            <v>20-100000844</v>
          </cell>
          <cell r="B248" t="str">
            <v>Potato, Red, Size B</v>
          </cell>
          <cell r="C248" t="str">
            <v>KG</v>
          </cell>
          <cell r="D248" t="str">
            <v>CBCF Fresh Vegetable</v>
          </cell>
          <cell r="E248">
            <v>1</v>
          </cell>
          <cell r="F248">
            <v>0.77180000000000004</v>
          </cell>
        </row>
        <row r="249">
          <cell r="A249" t="str">
            <v>20-100000845</v>
          </cell>
          <cell r="B249" t="str">
            <v>Potatoes Baking/Russet Oblong, 100 CT, Diameter assorted 55MM+, Packed in Boxes</v>
          </cell>
          <cell r="C249" t="str">
            <v>KG</v>
          </cell>
          <cell r="D249" t="str">
            <v>CBBS Sabatini</v>
          </cell>
          <cell r="E249">
            <v>1</v>
          </cell>
          <cell r="F249">
            <v>0.59540000000000004</v>
          </cell>
        </row>
        <row r="250">
          <cell r="A250" t="str">
            <v>20-100000845</v>
          </cell>
          <cell r="B250" t="str">
            <v>Potatoes Baking/Russet Oblong, 100 CT, Diameter assorted 55MM+, Packed in Boxes</v>
          </cell>
          <cell r="C250" t="str">
            <v>KG</v>
          </cell>
          <cell r="D250" t="str">
            <v>CBCF Fresh Vegetable</v>
          </cell>
          <cell r="E250">
            <v>1</v>
          </cell>
          <cell r="F250">
            <v>0.59540000000000004</v>
          </cell>
        </row>
        <row r="251">
          <cell r="A251" t="str">
            <v>20-100000846</v>
          </cell>
          <cell r="B251" t="str">
            <v>POTATOES SWEET (RED YAMS)</v>
          </cell>
          <cell r="C251" t="str">
            <v>KG</v>
          </cell>
          <cell r="D251" t="str">
            <v>CBCF Fresh Vegetable</v>
          </cell>
          <cell r="E251">
            <v>1</v>
          </cell>
          <cell r="F251">
            <v>0.63400000000000001</v>
          </cell>
        </row>
        <row r="252">
          <cell r="A252" t="str">
            <v>20-100000847</v>
          </cell>
          <cell r="B252" t="str">
            <v>Radish Red Topless, Medium</v>
          </cell>
          <cell r="C252" t="str">
            <v>KG</v>
          </cell>
          <cell r="D252" t="str">
            <v>CBCF Fresh Vegetable</v>
          </cell>
          <cell r="E252">
            <v>1</v>
          </cell>
          <cell r="F252">
            <v>1.2641</v>
          </cell>
        </row>
        <row r="253">
          <cell r="A253" t="str">
            <v>20-100000848</v>
          </cell>
          <cell r="B253" t="str">
            <v>Rutabaga</v>
          </cell>
          <cell r="C253" t="str">
            <v>KG</v>
          </cell>
          <cell r="D253" t="str">
            <v>CBCF Fresh Vegetable</v>
          </cell>
          <cell r="E253">
            <v>1</v>
          </cell>
          <cell r="F253">
            <v>0.84570000000000001</v>
          </cell>
        </row>
        <row r="254">
          <cell r="A254" t="str">
            <v>20-100000849</v>
          </cell>
          <cell r="B254" t="str">
            <v>Spinach Leaves, Loose, Clean</v>
          </cell>
          <cell r="C254" t="str">
            <v>KG</v>
          </cell>
          <cell r="D254" t="str">
            <v>CBCF Fresh Vegetable</v>
          </cell>
          <cell r="E254">
            <v>1</v>
          </cell>
          <cell r="F254">
            <v>5.9537000000000004</v>
          </cell>
        </row>
        <row r="255">
          <cell r="A255" t="str">
            <v>20-100000850</v>
          </cell>
          <cell r="B255" t="str">
            <v>Pumpkin, Calabase, Medium, 5-7 KG</v>
          </cell>
          <cell r="C255" t="str">
            <v>KG</v>
          </cell>
          <cell r="D255" t="str">
            <v>CBCF Fresh Vegetable</v>
          </cell>
          <cell r="E255">
            <v>1</v>
          </cell>
          <cell r="F255">
            <v>0.91949999999999998</v>
          </cell>
        </row>
        <row r="256">
          <cell r="A256" t="str">
            <v>20-100000851</v>
          </cell>
          <cell r="B256" t="str">
            <v>Squash Zucchini Green No.1, 6 Inch / 15.25 CM Courgette</v>
          </cell>
          <cell r="C256" t="str">
            <v>KG</v>
          </cell>
          <cell r="D256" t="str">
            <v>CBCF Fresh Vegetable</v>
          </cell>
          <cell r="E256">
            <v>1</v>
          </cell>
          <cell r="F256">
            <v>1.4652000000000001</v>
          </cell>
        </row>
        <row r="257">
          <cell r="A257" t="str">
            <v>20-100000852</v>
          </cell>
          <cell r="B257" t="str">
            <v>Swiss Chard, Green</v>
          </cell>
          <cell r="C257" t="str">
            <v>KG</v>
          </cell>
          <cell r="D257" t="str">
            <v>CBCF Fresh Vegetable</v>
          </cell>
          <cell r="E257">
            <v>1</v>
          </cell>
          <cell r="F257">
            <v>3.0869</v>
          </cell>
        </row>
        <row r="258">
          <cell r="A258" t="str">
            <v>20-100000853</v>
          </cell>
          <cell r="B258" t="str">
            <v>Tomato Cherry, Red / Stage 5</v>
          </cell>
          <cell r="C258" t="str">
            <v>KG</v>
          </cell>
          <cell r="D258" t="str">
            <v>CBCF Fresh Vegetable</v>
          </cell>
          <cell r="E258">
            <v>1</v>
          </cell>
          <cell r="F258">
            <v>2.9767999999999999</v>
          </cell>
        </row>
        <row r="259">
          <cell r="A259" t="str">
            <v>20-100000854</v>
          </cell>
          <cell r="B259" t="str">
            <v>Tomato, Round, Pink / Stage 4, Medium / 57-67 MM Dia, Bulk</v>
          </cell>
          <cell r="C259" t="str">
            <v>KG</v>
          </cell>
          <cell r="D259" t="str">
            <v>CBCF Fresh Vegetable</v>
          </cell>
          <cell r="E259">
            <v>1</v>
          </cell>
          <cell r="F259">
            <v>1.3008999999999999</v>
          </cell>
        </row>
        <row r="260">
          <cell r="A260" t="str">
            <v>20-100000855</v>
          </cell>
          <cell r="B260" t="str">
            <v>Tomato, Round, Red / Stage 5, Medium / 57-67 MM Dia, Bulk</v>
          </cell>
          <cell r="C260" t="str">
            <v>KG</v>
          </cell>
          <cell r="D260" t="str">
            <v>CBCF Fresh Vegetable</v>
          </cell>
          <cell r="E260">
            <v>1</v>
          </cell>
          <cell r="F260">
            <v>1.3008999999999999</v>
          </cell>
        </row>
        <row r="261">
          <cell r="A261" t="str">
            <v>20-100000856</v>
          </cell>
          <cell r="B261" t="str">
            <v>Turnip, White, Medium, Topped</v>
          </cell>
          <cell r="C261" t="str">
            <v>KG</v>
          </cell>
          <cell r="D261" t="str">
            <v>CBCF Fresh Vegetable</v>
          </cell>
          <cell r="E261">
            <v>1</v>
          </cell>
          <cell r="F261">
            <v>1.3671</v>
          </cell>
        </row>
        <row r="262">
          <cell r="A262" t="str">
            <v>20-100000857</v>
          </cell>
          <cell r="B262" t="str">
            <v>Watercress</v>
          </cell>
          <cell r="C262" t="str">
            <v>KG</v>
          </cell>
          <cell r="D262" t="str">
            <v>CBCF Fresh Vegetable</v>
          </cell>
          <cell r="E262">
            <v>1</v>
          </cell>
          <cell r="F262">
            <v>4.0793999999999997</v>
          </cell>
        </row>
        <row r="263">
          <cell r="A263" t="str">
            <v>20-100000858</v>
          </cell>
          <cell r="B263" t="str">
            <v>Squash Zucchini Yellow No.1, 6 Inch / 15.25 CM Courgette</v>
          </cell>
          <cell r="C263" t="str">
            <v>KG</v>
          </cell>
          <cell r="D263" t="str">
            <v>CBCF Fresh Vegetable</v>
          </cell>
          <cell r="E263">
            <v>1</v>
          </cell>
          <cell r="F263">
            <v>1.538</v>
          </cell>
        </row>
        <row r="264">
          <cell r="A264" t="str">
            <v>20-100000859</v>
          </cell>
          <cell r="B264" t="str">
            <v>Sprouts, Soya Bean, Fresh</v>
          </cell>
          <cell r="C264" t="str">
            <v>KG</v>
          </cell>
          <cell r="D264" t="str">
            <v>CBCF Fresh Vegetable</v>
          </cell>
          <cell r="E264">
            <v>1</v>
          </cell>
          <cell r="F264">
            <v>2.9217</v>
          </cell>
        </row>
        <row r="265">
          <cell r="A265" t="str">
            <v>20-100000861</v>
          </cell>
          <cell r="B265" t="str">
            <v>Tomato Roma / Plum, Red Stage 5, Medium 47/57 MM, Bulk</v>
          </cell>
          <cell r="C265" t="str">
            <v>KG</v>
          </cell>
          <cell r="D265" t="str">
            <v>CBBS Sabatini</v>
          </cell>
          <cell r="E265">
            <v>1</v>
          </cell>
          <cell r="F265">
            <v>1.345</v>
          </cell>
        </row>
        <row r="266">
          <cell r="A266" t="str">
            <v>20-100000861</v>
          </cell>
          <cell r="B266" t="str">
            <v>Tomato Roma / Plum, Red Stage 5, Medium 47/57 MM, Bulk</v>
          </cell>
          <cell r="C266" t="str">
            <v>KG</v>
          </cell>
          <cell r="D266" t="str">
            <v>CBCF Fresh Vegetable</v>
          </cell>
          <cell r="E266">
            <v>1</v>
          </cell>
          <cell r="F266">
            <v>1.345</v>
          </cell>
        </row>
        <row r="267">
          <cell r="A267" t="str">
            <v>20-100000862</v>
          </cell>
          <cell r="B267" t="str">
            <v>Parsnips, Bulk</v>
          </cell>
          <cell r="C267" t="str">
            <v>KG</v>
          </cell>
          <cell r="D267" t="str">
            <v>CBCF Fresh Vegetable</v>
          </cell>
          <cell r="E267">
            <v>1</v>
          </cell>
          <cell r="F267">
            <v>2.4838</v>
          </cell>
        </row>
        <row r="268">
          <cell r="A268" t="str">
            <v>20-100000863</v>
          </cell>
          <cell r="B268" t="str">
            <v>Daikon, Radish White, Fresh</v>
          </cell>
          <cell r="C268" t="str">
            <v>KG</v>
          </cell>
          <cell r="D268" t="str">
            <v>CBCF Fresh Vegetable</v>
          </cell>
          <cell r="E268">
            <v>1</v>
          </cell>
          <cell r="F268">
            <v>1.4609000000000001</v>
          </cell>
        </row>
        <row r="269">
          <cell r="A269" t="str">
            <v>20-100000864</v>
          </cell>
          <cell r="B269" t="str">
            <v>Shallot</v>
          </cell>
          <cell r="C269" t="str">
            <v>KG</v>
          </cell>
          <cell r="D269" t="str">
            <v>CBCF Fresh Vegetable</v>
          </cell>
          <cell r="E269">
            <v>1</v>
          </cell>
          <cell r="F269">
            <v>2.4256000000000002</v>
          </cell>
        </row>
        <row r="270">
          <cell r="A270" t="str">
            <v>20-100000865</v>
          </cell>
          <cell r="B270" t="str">
            <v>Mushroom Enoki, Fresh 3.5 oz Package</v>
          </cell>
          <cell r="C270" t="str">
            <v>EA</v>
          </cell>
          <cell r="D270" t="str">
            <v>CBCF Fresh Vegetable</v>
          </cell>
          <cell r="E270">
            <v>1</v>
          </cell>
          <cell r="F270">
            <v>1.3403</v>
          </cell>
        </row>
        <row r="271">
          <cell r="A271" t="str">
            <v>20-100000867</v>
          </cell>
          <cell r="B271" t="str">
            <v>Squash, Pattypan, Yellow, Baby</v>
          </cell>
          <cell r="C271" t="str">
            <v>KG</v>
          </cell>
          <cell r="D271" t="str">
            <v>CBCF Fresh Vegetable</v>
          </cell>
          <cell r="E271">
            <v>1</v>
          </cell>
          <cell r="F271">
            <v>7.4074</v>
          </cell>
        </row>
        <row r="272">
          <cell r="A272" t="str">
            <v>20-100000869</v>
          </cell>
          <cell r="B272" t="str">
            <v>GARLIC PEELED 1 GAL</v>
          </cell>
          <cell r="C272" t="str">
            <v>EA</v>
          </cell>
          <cell r="D272" t="str">
            <v>CBCF Fresh Vegetable</v>
          </cell>
          <cell r="E272">
            <v>1</v>
          </cell>
          <cell r="F272">
            <v>13.1</v>
          </cell>
        </row>
        <row r="273">
          <cell r="A273" t="str">
            <v>20-100000870</v>
          </cell>
          <cell r="B273" t="str">
            <v>Mushroom Shitake No.1, Fresh</v>
          </cell>
          <cell r="C273" t="str">
            <v>KG</v>
          </cell>
          <cell r="D273" t="str">
            <v>CBCF Fresh Vegetable</v>
          </cell>
          <cell r="E273">
            <v>1</v>
          </cell>
          <cell r="F273">
            <v>9.5899000000000001</v>
          </cell>
        </row>
        <row r="274">
          <cell r="A274" t="str">
            <v>20-100000873</v>
          </cell>
          <cell r="B274" t="str">
            <v>Peppers, Serrano, Green</v>
          </cell>
          <cell r="C274" t="str">
            <v>KG</v>
          </cell>
          <cell r="D274" t="str">
            <v>CBCF Fresh Vegetable</v>
          </cell>
          <cell r="E274">
            <v>1</v>
          </cell>
          <cell r="F274">
            <v>3.4508999999999999</v>
          </cell>
        </row>
        <row r="275">
          <cell r="A275" t="str">
            <v>20-100000874</v>
          </cell>
          <cell r="B275" t="str">
            <v>Cabbage Bok Choy</v>
          </cell>
          <cell r="C275" t="str">
            <v>KG</v>
          </cell>
          <cell r="D275" t="str">
            <v>CBCF Fresh Vegetable</v>
          </cell>
          <cell r="E275">
            <v>1</v>
          </cell>
          <cell r="F275">
            <v>1.323</v>
          </cell>
        </row>
        <row r="276">
          <cell r="A276" t="str">
            <v>20-100000875</v>
          </cell>
          <cell r="B276" t="str">
            <v>Celery Root / Celeriac</v>
          </cell>
          <cell r="C276" t="str">
            <v>KG</v>
          </cell>
          <cell r="D276" t="str">
            <v>CBCF Fresh Vegetable</v>
          </cell>
          <cell r="E276">
            <v>1</v>
          </cell>
          <cell r="F276">
            <v>2.3144</v>
          </cell>
        </row>
        <row r="277">
          <cell r="A277" t="str">
            <v>20-100000876</v>
          </cell>
          <cell r="B277" t="str">
            <v>Herb, Basil, Bulk, Fresh</v>
          </cell>
          <cell r="C277" t="str">
            <v>KG</v>
          </cell>
          <cell r="D277" t="str">
            <v>CBCF Fresh Vegetable</v>
          </cell>
          <cell r="E277">
            <v>1</v>
          </cell>
          <cell r="F277">
            <v>7.2766999999999999</v>
          </cell>
        </row>
        <row r="278">
          <cell r="A278" t="str">
            <v>20-100000877</v>
          </cell>
          <cell r="B278" t="str">
            <v>Herb, Dill, Bulk, Fresh</v>
          </cell>
          <cell r="C278" t="str">
            <v>KG</v>
          </cell>
          <cell r="D278" t="str">
            <v>CBCF Fresh Vegetable</v>
          </cell>
          <cell r="E278">
            <v>1</v>
          </cell>
          <cell r="F278">
            <v>6.3727</v>
          </cell>
        </row>
        <row r="279">
          <cell r="A279" t="str">
            <v>20-100000878</v>
          </cell>
          <cell r="B279" t="str">
            <v>Herb, Mint</v>
          </cell>
          <cell r="C279" t="str">
            <v>KG</v>
          </cell>
          <cell r="D279" t="str">
            <v>CBCF Fresh Vegetable</v>
          </cell>
          <cell r="E279">
            <v>1</v>
          </cell>
          <cell r="F279">
            <v>7.2766999999999999</v>
          </cell>
        </row>
        <row r="280">
          <cell r="A280" t="str">
            <v>20-100000879</v>
          </cell>
          <cell r="B280" t="str">
            <v>Herb, Rosemary, Bulk, Fresh</v>
          </cell>
          <cell r="C280" t="str">
            <v>KG</v>
          </cell>
          <cell r="D280" t="str">
            <v>CBCF Fresh Vegetable</v>
          </cell>
          <cell r="E280">
            <v>1</v>
          </cell>
          <cell r="F280">
            <v>7.4972000000000003</v>
          </cell>
        </row>
        <row r="281">
          <cell r="A281" t="str">
            <v>20-100000880</v>
          </cell>
          <cell r="B281" t="str">
            <v>Herb, Sage, Bulk, Fresh</v>
          </cell>
          <cell r="C281" t="str">
            <v>KG</v>
          </cell>
          <cell r="D281" t="str">
            <v>CBCF Fresh Vegetable</v>
          </cell>
          <cell r="E281">
            <v>1</v>
          </cell>
          <cell r="F281">
            <v>11.907400000000001</v>
          </cell>
        </row>
        <row r="282">
          <cell r="A282" t="str">
            <v>20-100000881</v>
          </cell>
          <cell r="B282" t="str">
            <v>Herb, Tarragon, Bulk, Fresh</v>
          </cell>
          <cell r="C282" t="str">
            <v>KG</v>
          </cell>
          <cell r="D282" t="str">
            <v>CBCF Fresh Vegetable</v>
          </cell>
          <cell r="E282">
            <v>1</v>
          </cell>
          <cell r="F282">
            <v>13.6714</v>
          </cell>
        </row>
        <row r="283">
          <cell r="A283" t="str">
            <v>20-100000882</v>
          </cell>
          <cell r="B283" t="str">
            <v>Herb, Chives, Bulk, Fresh</v>
          </cell>
          <cell r="C283" t="str">
            <v>KG</v>
          </cell>
          <cell r="D283" t="str">
            <v>CBCF Fresh Vegetable</v>
          </cell>
          <cell r="E283">
            <v>1</v>
          </cell>
          <cell r="F283">
            <v>12.3484</v>
          </cell>
        </row>
        <row r="284">
          <cell r="A284" t="str">
            <v>20-100000883</v>
          </cell>
          <cell r="B284" t="str">
            <v>Herb, Coriander / Cilantro, Bulk, Fresh</v>
          </cell>
          <cell r="C284" t="str">
            <v>KG</v>
          </cell>
          <cell r="D284" t="str">
            <v>CBCF Fresh Vegetable</v>
          </cell>
          <cell r="E284">
            <v>1</v>
          </cell>
          <cell r="F284">
            <v>2.3153000000000001</v>
          </cell>
        </row>
        <row r="285">
          <cell r="A285" t="str">
            <v>20-100000885</v>
          </cell>
          <cell r="B285" t="str">
            <v>Herb, Marjoram, Bulk, Fresh</v>
          </cell>
          <cell r="C285" t="str">
            <v>KG</v>
          </cell>
          <cell r="D285" t="str">
            <v>CBCF Fresh Vegetable</v>
          </cell>
          <cell r="E285">
            <v>1</v>
          </cell>
          <cell r="F285">
            <v>9.2592999999999996</v>
          </cell>
        </row>
        <row r="286">
          <cell r="A286" t="str">
            <v>20-100000886</v>
          </cell>
          <cell r="B286" t="str">
            <v>Herb, Thyme, Bulk, Fresh</v>
          </cell>
          <cell r="C286" t="str">
            <v>KG</v>
          </cell>
          <cell r="D286" t="str">
            <v>CBCF Fresh Vegetable</v>
          </cell>
          <cell r="E286">
            <v>1</v>
          </cell>
          <cell r="F286">
            <v>7.2766999999999999</v>
          </cell>
        </row>
        <row r="287">
          <cell r="A287" t="str">
            <v>20-100000887</v>
          </cell>
          <cell r="B287" t="str">
            <v>Herb, Lemongrass, Bulk, Fresh</v>
          </cell>
          <cell r="C287" t="str">
            <v>KG</v>
          </cell>
          <cell r="D287" t="str">
            <v>CBCF Fresh Vegetable</v>
          </cell>
          <cell r="E287">
            <v>1</v>
          </cell>
          <cell r="F287">
            <v>5.0716999999999999</v>
          </cell>
        </row>
        <row r="288">
          <cell r="A288" t="str">
            <v>20-100000888</v>
          </cell>
          <cell r="B288" t="str">
            <v>Herb, Chervil, Bulk, Fresh</v>
          </cell>
          <cell r="C288" t="str">
            <v>KG</v>
          </cell>
          <cell r="D288" t="str">
            <v>CBCF Fresh Vegetable</v>
          </cell>
          <cell r="E288">
            <v>1</v>
          </cell>
          <cell r="F288">
            <v>26.431699999999999</v>
          </cell>
        </row>
        <row r="289">
          <cell r="A289" t="str">
            <v>20-100000889</v>
          </cell>
          <cell r="B289" t="str">
            <v>Almond Blanched Whole</v>
          </cell>
          <cell r="C289" t="str">
            <v>KG</v>
          </cell>
          <cell r="D289" t="str">
            <v>CBCF Dry A</v>
          </cell>
          <cell r="E289">
            <v>1</v>
          </cell>
          <cell r="F289">
            <v>8.6822999999999997</v>
          </cell>
        </row>
        <row r="290">
          <cell r="A290" t="str">
            <v>20-100000890</v>
          </cell>
          <cell r="B290" t="str">
            <v>Almonds Natural Sliced</v>
          </cell>
          <cell r="C290" t="str">
            <v>KG</v>
          </cell>
          <cell r="D290" t="str">
            <v>CBCF Dry A</v>
          </cell>
          <cell r="E290">
            <v>1</v>
          </cell>
          <cell r="F290">
            <v>7.7015000000000002</v>
          </cell>
        </row>
        <row r="291">
          <cell r="A291" t="str">
            <v>20-100000891</v>
          </cell>
          <cell r="B291" t="str">
            <v>Filberts Shelled (Hazelnuts)</v>
          </cell>
          <cell r="C291" t="str">
            <v>KG</v>
          </cell>
          <cell r="D291" t="str">
            <v>CBCF Dry A</v>
          </cell>
          <cell r="E291">
            <v>1</v>
          </cell>
          <cell r="F291">
            <v>9.6297999999999995</v>
          </cell>
        </row>
        <row r="292">
          <cell r="A292" t="str">
            <v>20-100000894</v>
          </cell>
          <cell r="B292" t="str">
            <v>Nut Pecan Shelled</v>
          </cell>
          <cell r="C292" t="str">
            <v>KG</v>
          </cell>
          <cell r="D292" t="str">
            <v>CBCF Dry A</v>
          </cell>
          <cell r="E292">
            <v>1</v>
          </cell>
          <cell r="F292">
            <v>16.538</v>
          </cell>
        </row>
        <row r="293">
          <cell r="A293" t="str">
            <v>20-100000895</v>
          </cell>
          <cell r="B293" t="str">
            <v>Pine Nuts Shelled (Pignolia)</v>
          </cell>
          <cell r="C293" t="str">
            <v>KG</v>
          </cell>
          <cell r="D293" t="str">
            <v>CBCF Dry A</v>
          </cell>
          <cell r="E293">
            <v>1</v>
          </cell>
          <cell r="F293">
            <v>21.0578</v>
          </cell>
        </row>
        <row r="294">
          <cell r="A294" t="str">
            <v>20-100000896</v>
          </cell>
          <cell r="B294" t="str">
            <v>Pistachio Green Shelled</v>
          </cell>
          <cell r="C294" t="str">
            <v>KG</v>
          </cell>
          <cell r="D294" t="str">
            <v>CBCF Dry A</v>
          </cell>
          <cell r="E294">
            <v>1</v>
          </cell>
          <cell r="F294">
            <v>15.7506</v>
          </cell>
        </row>
        <row r="295">
          <cell r="A295" t="str">
            <v>20-100000897</v>
          </cell>
          <cell r="B295" t="str">
            <v>Pumpkin Seeds Roasted Shelled</v>
          </cell>
          <cell r="C295" t="str">
            <v>KG</v>
          </cell>
          <cell r="D295" t="str">
            <v>CBCF Dry A</v>
          </cell>
          <cell r="E295">
            <v>1</v>
          </cell>
          <cell r="F295">
            <v>4.3506</v>
          </cell>
        </row>
        <row r="296">
          <cell r="A296" t="str">
            <v>20-100000898</v>
          </cell>
          <cell r="B296" t="str">
            <v>Sunflower Seeds Shelled</v>
          </cell>
          <cell r="C296" t="str">
            <v>KG</v>
          </cell>
          <cell r="D296" t="str">
            <v>CBCF Dry A</v>
          </cell>
          <cell r="E296">
            <v>1</v>
          </cell>
          <cell r="F296">
            <v>1.2142999999999999</v>
          </cell>
        </row>
        <row r="297">
          <cell r="A297" t="str">
            <v>20-100000899</v>
          </cell>
          <cell r="B297" t="str">
            <v>Walnuts Halves &amp; Pieces Fancy</v>
          </cell>
          <cell r="C297" t="str">
            <v>KG</v>
          </cell>
          <cell r="D297" t="str">
            <v>CBCF Dry A</v>
          </cell>
          <cell r="E297">
            <v>1</v>
          </cell>
          <cell r="F297">
            <v>10.8049</v>
          </cell>
        </row>
        <row r="298">
          <cell r="A298" t="str">
            <v>20-100000902</v>
          </cell>
          <cell r="B298" t="str">
            <v>Macadamia Nuts Shelled Unsalted</v>
          </cell>
          <cell r="C298" t="str">
            <v>KG</v>
          </cell>
          <cell r="D298" t="str">
            <v>CBCF Dry A</v>
          </cell>
          <cell r="E298">
            <v>1</v>
          </cell>
          <cell r="F298">
            <v>22.3613</v>
          </cell>
        </row>
        <row r="299">
          <cell r="A299" t="str">
            <v>20-100000903</v>
          </cell>
          <cell r="B299" t="str">
            <v>Peanuts Blanched Unsalted</v>
          </cell>
          <cell r="C299" t="str">
            <v>KG</v>
          </cell>
          <cell r="D299" t="str">
            <v>CBCF Dry A</v>
          </cell>
          <cell r="E299">
            <v>1</v>
          </cell>
          <cell r="F299">
            <v>2.7570999999999999</v>
          </cell>
        </row>
        <row r="300">
          <cell r="A300" t="str">
            <v>20-100000904</v>
          </cell>
          <cell r="B300" t="str">
            <v>Hazelnut Ground</v>
          </cell>
          <cell r="C300" t="str">
            <v>KG</v>
          </cell>
          <cell r="D300" t="str">
            <v>CBCF Dry A</v>
          </cell>
          <cell r="E300">
            <v>1</v>
          </cell>
          <cell r="F300">
            <v>7.4660000000000002</v>
          </cell>
        </row>
        <row r="301">
          <cell r="A301" t="str">
            <v>20-100000905</v>
          </cell>
          <cell r="B301" t="str">
            <v>Cashew Nuts Unsalted</v>
          </cell>
          <cell r="C301" t="str">
            <v>KG</v>
          </cell>
          <cell r="D301" t="str">
            <v>CBCF Dry A</v>
          </cell>
          <cell r="E301">
            <v>1</v>
          </cell>
          <cell r="F301">
            <v>12.3779</v>
          </cell>
        </row>
        <row r="302">
          <cell r="A302" t="str">
            <v>20-100000907</v>
          </cell>
          <cell r="B302" t="str">
            <v>Almond Ground Fine</v>
          </cell>
          <cell r="C302" t="str">
            <v>KG</v>
          </cell>
          <cell r="D302" t="str">
            <v>CBCF Dry A</v>
          </cell>
          <cell r="E302">
            <v>1</v>
          </cell>
          <cell r="F302">
            <v>6.3768000000000002</v>
          </cell>
        </row>
        <row r="303">
          <cell r="A303" t="str">
            <v>20-100000908</v>
          </cell>
          <cell r="B303" t="str">
            <v>Mushroom Caps Sliced Frozen</v>
          </cell>
          <cell r="C303" t="str">
            <v>KG</v>
          </cell>
          <cell r="D303" t="str">
            <v>CBCF Frozen Vegetable</v>
          </cell>
          <cell r="E303">
            <v>1</v>
          </cell>
          <cell r="F303">
            <v>2.7663000000000002</v>
          </cell>
        </row>
        <row r="304">
          <cell r="A304" t="str">
            <v>20-100000910</v>
          </cell>
          <cell r="B304" t="str">
            <v>Mushroom Mixed Frozen</v>
          </cell>
          <cell r="C304" t="str">
            <v>KG</v>
          </cell>
          <cell r="D304" t="str">
            <v>CBCF Frozen Vegetable</v>
          </cell>
          <cell r="E304">
            <v>1</v>
          </cell>
          <cell r="F304">
            <v>4.383</v>
          </cell>
        </row>
        <row r="305">
          <cell r="A305" t="str">
            <v>20-100000912</v>
          </cell>
          <cell r="B305" t="str">
            <v>Mushrooms Porcini  Frozen</v>
          </cell>
          <cell r="C305" t="str">
            <v>KG</v>
          </cell>
          <cell r="D305" t="str">
            <v>CBCF Frozen Vegetable</v>
          </cell>
          <cell r="E305">
            <v>1</v>
          </cell>
          <cell r="F305">
            <v>13.632</v>
          </cell>
        </row>
        <row r="306">
          <cell r="A306" t="str">
            <v>20-100000914</v>
          </cell>
          <cell r="B306" t="str">
            <v>Artichoke Bottoms Frozen</v>
          </cell>
          <cell r="C306" t="str">
            <v>KG</v>
          </cell>
          <cell r="D306" t="str">
            <v>CBCF Frozen Vegetable</v>
          </cell>
          <cell r="E306">
            <v>1</v>
          </cell>
          <cell r="F306">
            <v>4.8802000000000003</v>
          </cell>
        </row>
        <row r="307">
          <cell r="A307" t="str">
            <v>20-100000915</v>
          </cell>
          <cell r="B307" t="str">
            <v>Artichoke Hearts Frozen</v>
          </cell>
          <cell r="C307" t="str">
            <v>KG</v>
          </cell>
          <cell r="D307" t="str">
            <v>CBCF Frozen Vegetable</v>
          </cell>
          <cell r="E307">
            <v>1</v>
          </cell>
          <cell r="F307">
            <v>3.1932999999999998</v>
          </cell>
        </row>
        <row r="308">
          <cell r="A308" t="str">
            <v>20-100000916</v>
          </cell>
          <cell r="B308" t="str">
            <v>Asparagus Spears Green Frozen 15.2cm x 9.52cm (6inch x 3/8Inch)</v>
          </cell>
          <cell r="C308" t="str">
            <v>KG</v>
          </cell>
          <cell r="D308" t="str">
            <v>CBCF Frozen Vegetable</v>
          </cell>
          <cell r="E308">
            <v>1</v>
          </cell>
          <cell r="F308">
            <v>3.6858</v>
          </cell>
        </row>
        <row r="309">
          <cell r="A309" t="str">
            <v>20-100000917</v>
          </cell>
          <cell r="B309" t="str">
            <v>Beans Baby Lima Frozen</v>
          </cell>
          <cell r="C309" t="str">
            <v>KG</v>
          </cell>
          <cell r="D309" t="str">
            <v>CBCF Frozen Vegetable</v>
          </cell>
          <cell r="E309">
            <v>1</v>
          </cell>
          <cell r="F309">
            <v>2.1259000000000001</v>
          </cell>
        </row>
        <row r="310">
          <cell r="A310" t="str">
            <v>20-100000918</v>
          </cell>
          <cell r="B310" t="str">
            <v>Beans Green French Cut Frozen</v>
          </cell>
          <cell r="C310" t="str">
            <v>KG</v>
          </cell>
          <cell r="D310" t="str">
            <v>CBCF Frozen Vegetable</v>
          </cell>
          <cell r="E310">
            <v>1</v>
          </cell>
          <cell r="F310">
            <v>1.32</v>
          </cell>
        </row>
        <row r="311">
          <cell r="A311" t="str">
            <v>20-100000920</v>
          </cell>
          <cell r="B311" t="str">
            <v>Beans Green Whole Fine Frozen</v>
          </cell>
          <cell r="C311" t="str">
            <v>KG</v>
          </cell>
          <cell r="D311" t="str">
            <v>CBCF Frozen Vegetable</v>
          </cell>
          <cell r="E311">
            <v>1</v>
          </cell>
          <cell r="F311">
            <v>1.3952</v>
          </cell>
        </row>
        <row r="312">
          <cell r="A312" t="str">
            <v>20-100000921</v>
          </cell>
          <cell r="B312" t="str">
            <v>Beans Wax Frozen</v>
          </cell>
          <cell r="C312" t="str">
            <v>KG</v>
          </cell>
          <cell r="D312" t="str">
            <v>CBCF Frozen Vegetable</v>
          </cell>
          <cell r="E312">
            <v>1</v>
          </cell>
          <cell r="F312">
            <v>1.2909999999999999</v>
          </cell>
        </row>
        <row r="313">
          <cell r="A313" t="str">
            <v>20-100000922</v>
          </cell>
          <cell r="B313" t="str">
            <v>Broccoli Spears Frozen</v>
          </cell>
          <cell r="C313" t="str">
            <v>KG</v>
          </cell>
          <cell r="D313" t="str">
            <v>CBCF Frozen Vegetable</v>
          </cell>
          <cell r="E313">
            <v>1</v>
          </cell>
          <cell r="F313">
            <v>1.5706</v>
          </cell>
        </row>
        <row r="314">
          <cell r="A314" t="str">
            <v>20-100000923</v>
          </cell>
          <cell r="B314" t="str">
            <v>Brussel Sprouts 30-50 Ct/Lb Frozen</v>
          </cell>
          <cell r="C314" t="str">
            <v>KG</v>
          </cell>
          <cell r="D314" t="str">
            <v>CBCF Frozen Vegetable</v>
          </cell>
          <cell r="E314">
            <v>1</v>
          </cell>
          <cell r="F314">
            <v>1.3451</v>
          </cell>
        </row>
        <row r="315">
          <cell r="A315" t="str">
            <v>20-100000924</v>
          </cell>
          <cell r="B315" t="str">
            <v>Cauliflower Florettes I Q F</v>
          </cell>
          <cell r="C315" t="str">
            <v>KG</v>
          </cell>
          <cell r="D315" t="str">
            <v>CBCF Frozen Vegetable</v>
          </cell>
          <cell r="E315">
            <v>1</v>
          </cell>
          <cell r="F315">
            <v>1.4135</v>
          </cell>
        </row>
        <row r="316">
          <cell r="A316" t="str">
            <v>20-100000925</v>
          </cell>
          <cell r="B316" t="str">
            <v>Corn On The Cob Frozen 96/Cs</v>
          </cell>
          <cell r="C316" t="str">
            <v>CS</v>
          </cell>
          <cell r="D316" t="str">
            <v>CBCF Frozen Vegetable</v>
          </cell>
          <cell r="E316">
            <v>1</v>
          </cell>
          <cell r="F316">
            <v>15.79</v>
          </cell>
        </row>
        <row r="317">
          <cell r="A317" t="str">
            <v>20-100000926</v>
          </cell>
          <cell r="B317" t="str">
            <v>Okra Cut Frozen</v>
          </cell>
          <cell r="C317" t="str">
            <v>KG</v>
          </cell>
          <cell r="D317" t="str">
            <v>CBCF Frozen Vegetable</v>
          </cell>
          <cell r="E317">
            <v>1</v>
          </cell>
          <cell r="F317">
            <v>1.3621000000000001</v>
          </cell>
        </row>
        <row r="318">
          <cell r="A318" t="str">
            <v>20-100000927</v>
          </cell>
          <cell r="B318" t="str">
            <v>Onions Pearl Frozen</v>
          </cell>
          <cell r="C318" t="str">
            <v>KG</v>
          </cell>
          <cell r="D318" t="str">
            <v>CBCF Frozen Vegetable</v>
          </cell>
          <cell r="E318">
            <v>1</v>
          </cell>
          <cell r="F318">
            <v>1.6337999999999999</v>
          </cell>
        </row>
        <row r="319">
          <cell r="A319" t="str">
            <v>20-100000928</v>
          </cell>
          <cell r="B319" t="str">
            <v>Onion Rings Frozen</v>
          </cell>
          <cell r="C319" t="str">
            <v>KG</v>
          </cell>
          <cell r="D319" t="str">
            <v>CBCF Frozen Vegetable</v>
          </cell>
          <cell r="E319">
            <v>1</v>
          </cell>
          <cell r="F319">
            <v>2.65</v>
          </cell>
        </row>
        <row r="320">
          <cell r="A320" t="str">
            <v>20-100000929</v>
          </cell>
          <cell r="B320" t="str">
            <v>Peas Petite Frozen</v>
          </cell>
          <cell r="C320" t="str">
            <v>KG</v>
          </cell>
          <cell r="D320" t="str">
            <v>CBCF Frozen Vegetable</v>
          </cell>
          <cell r="E320">
            <v>1</v>
          </cell>
          <cell r="F320">
            <v>1.5355000000000001</v>
          </cell>
        </row>
        <row r="321">
          <cell r="A321" t="str">
            <v>20-100000930</v>
          </cell>
          <cell r="B321" t="str">
            <v>Peas Pods Chinese (Sugar Snap) Frozen</v>
          </cell>
          <cell r="C321" t="str">
            <v>KG</v>
          </cell>
          <cell r="D321" t="str">
            <v>CBCF Frozen Vegetable</v>
          </cell>
          <cell r="E321">
            <v>1</v>
          </cell>
          <cell r="F321">
            <v>3.077</v>
          </cell>
        </row>
        <row r="322">
          <cell r="A322" t="str">
            <v>20-100000931</v>
          </cell>
          <cell r="B322" t="str">
            <v>Potatoes Steak Fries Frozen</v>
          </cell>
          <cell r="C322" t="str">
            <v>KG</v>
          </cell>
          <cell r="D322" t="str">
            <v>CBCF Frozen Vegetable</v>
          </cell>
          <cell r="E322">
            <v>1</v>
          </cell>
          <cell r="F322">
            <v>1.2688999999999999</v>
          </cell>
        </row>
        <row r="323">
          <cell r="A323" t="str">
            <v>20-100000932</v>
          </cell>
          <cell r="B323" t="str">
            <v>Potatoes Wedges Skin On (Country Sliced) Frozen</v>
          </cell>
          <cell r="C323" t="str">
            <v>KG</v>
          </cell>
          <cell r="D323" t="str">
            <v>CBCF Frozen Vegetable</v>
          </cell>
          <cell r="E323">
            <v>1</v>
          </cell>
          <cell r="F323">
            <v>1.2719</v>
          </cell>
        </row>
        <row r="324">
          <cell r="A324" t="str">
            <v>20-100000933</v>
          </cell>
          <cell r="B324" t="str">
            <v>Potatoes French Fried Straight Cut 9-10 Mm Frozen</v>
          </cell>
          <cell r="C324" t="str">
            <v>KG</v>
          </cell>
          <cell r="D324" t="str">
            <v>CBCF Frozen Vegetable</v>
          </cell>
          <cell r="E324">
            <v>1</v>
          </cell>
          <cell r="F324">
            <v>1.1539999999999999</v>
          </cell>
        </row>
        <row r="325">
          <cell r="A325" t="str">
            <v>20-100000934</v>
          </cell>
          <cell r="B325" t="str">
            <v>Potatoes French Fried Shoestring 7Mm Frozen</v>
          </cell>
          <cell r="C325" t="str">
            <v>KG</v>
          </cell>
          <cell r="D325" t="str">
            <v>CBCF Frozen Vegetable</v>
          </cell>
          <cell r="E325">
            <v>1</v>
          </cell>
          <cell r="F325">
            <v>1.2270000000000001</v>
          </cell>
        </row>
        <row r="326">
          <cell r="A326" t="str">
            <v>20-100000935</v>
          </cell>
          <cell r="B326" t="str">
            <v>Potatoes Hash Brown Bulk  Frozen</v>
          </cell>
          <cell r="C326" t="str">
            <v>KG</v>
          </cell>
          <cell r="D326" t="str">
            <v>CBCF Frozen Vegetable</v>
          </cell>
          <cell r="E326">
            <v>1</v>
          </cell>
          <cell r="F326">
            <v>1.55</v>
          </cell>
        </row>
        <row r="327">
          <cell r="A327" t="str">
            <v>20-100000936</v>
          </cell>
          <cell r="B327" t="str">
            <v>Spinach Leaf Frozen</v>
          </cell>
          <cell r="C327" t="str">
            <v>KG</v>
          </cell>
          <cell r="D327" t="str">
            <v>CBCF Frozen Vegetable</v>
          </cell>
          <cell r="E327">
            <v>1</v>
          </cell>
          <cell r="F327">
            <v>1.2949999999999999</v>
          </cell>
        </row>
        <row r="328">
          <cell r="A328" t="str">
            <v>20-100000937</v>
          </cell>
          <cell r="B328" t="str">
            <v>Mixed Vegetable Summer Mix Frozen</v>
          </cell>
          <cell r="C328" t="str">
            <v>KG</v>
          </cell>
          <cell r="D328" t="str">
            <v>CBCF Frozen Vegetable</v>
          </cell>
          <cell r="E328">
            <v>1</v>
          </cell>
          <cell r="F328">
            <v>1.2495000000000001</v>
          </cell>
        </row>
        <row r="329">
          <cell r="A329" t="str">
            <v>20-100000939</v>
          </cell>
          <cell r="B329" t="str">
            <v>Corn Kernels Frozen</v>
          </cell>
          <cell r="C329" t="str">
            <v>KG</v>
          </cell>
          <cell r="D329" t="str">
            <v>CBCF Frozen Vegetable</v>
          </cell>
          <cell r="E329">
            <v>1</v>
          </cell>
          <cell r="F329">
            <v>1.2347999999999999</v>
          </cell>
        </row>
        <row r="330">
          <cell r="A330" t="str">
            <v>20-100000941</v>
          </cell>
          <cell r="B330" t="str">
            <v>Hors DOeuvres AssT Hot Fancy 6/100 Cs</v>
          </cell>
          <cell r="C330" t="str">
            <v>CS</v>
          </cell>
          <cell r="D330" t="str">
            <v>CBCF Frozen Vegetable</v>
          </cell>
          <cell r="E330">
            <v>1</v>
          </cell>
          <cell r="F330">
            <v>97.772499999999994</v>
          </cell>
        </row>
        <row r="331">
          <cell r="A331" t="str">
            <v>20-100000942</v>
          </cell>
          <cell r="B331" t="str">
            <v>Bagels 2.5-3 Oz</v>
          </cell>
          <cell r="C331" t="str">
            <v>DZ</v>
          </cell>
          <cell r="D331" t="str">
            <v>CBCF Frozen Vegetable</v>
          </cell>
          <cell r="E331">
            <v>1</v>
          </cell>
          <cell r="F331">
            <v>1.3853</v>
          </cell>
        </row>
        <row r="332">
          <cell r="A332" t="str">
            <v>20-100000943</v>
          </cell>
          <cell r="B332" t="str">
            <v>Blintzes Blueberry 144/Case</v>
          </cell>
          <cell r="C332" t="str">
            <v>CS</v>
          </cell>
          <cell r="D332" t="str">
            <v>CBCF Frozen Vegetable</v>
          </cell>
          <cell r="E332">
            <v>1</v>
          </cell>
          <cell r="F332">
            <v>37.31</v>
          </cell>
        </row>
        <row r="333">
          <cell r="A333" t="str">
            <v>20-100000944</v>
          </cell>
          <cell r="B333" t="str">
            <v>Blintzes Cheese 144/Case</v>
          </cell>
          <cell r="C333" t="str">
            <v>CS</v>
          </cell>
          <cell r="D333" t="str">
            <v>CBCF Frozen Vegetable</v>
          </cell>
          <cell r="E333">
            <v>1</v>
          </cell>
          <cell r="F333">
            <v>37.31</v>
          </cell>
        </row>
        <row r="334">
          <cell r="A334" t="str">
            <v>20-100000945</v>
          </cell>
          <cell r="B334" t="str">
            <v>Gnocchi Frozen</v>
          </cell>
          <cell r="C334" t="str">
            <v>KG</v>
          </cell>
          <cell r="D334" t="str">
            <v>CBCF Frozen Vegetable</v>
          </cell>
          <cell r="E334">
            <v>1</v>
          </cell>
          <cell r="F334">
            <v>3.2616999999999998</v>
          </cell>
        </row>
        <row r="335">
          <cell r="A335" t="str">
            <v>20-100000946</v>
          </cell>
          <cell r="B335" t="str">
            <v>Dough Puff Pastry</v>
          </cell>
          <cell r="C335" t="str">
            <v>KG</v>
          </cell>
          <cell r="D335" t="str">
            <v>CBCF Frozen Vegetable</v>
          </cell>
          <cell r="E335">
            <v>1</v>
          </cell>
          <cell r="F335">
            <v>5.0867000000000004</v>
          </cell>
        </row>
        <row r="336">
          <cell r="A336" t="str">
            <v>20-100000949</v>
          </cell>
          <cell r="B336" t="str">
            <v>Egg Pasteurized Frozen Whole with Citric Acid Tetra Pak</v>
          </cell>
          <cell r="C336" t="str">
            <v>KG</v>
          </cell>
          <cell r="D336" t="str">
            <v>CBCF Ice Cream</v>
          </cell>
          <cell r="E336">
            <v>1</v>
          </cell>
          <cell r="F336">
            <v>2.2725</v>
          </cell>
        </row>
        <row r="337">
          <cell r="A337" t="str">
            <v>20-100000950</v>
          </cell>
          <cell r="B337" t="str">
            <v>Egg Pasteurized Frozen Scrambled Mix Cook In Bag</v>
          </cell>
          <cell r="C337" t="str">
            <v>KG</v>
          </cell>
          <cell r="D337" t="str">
            <v>CBCF Ice Cream</v>
          </cell>
          <cell r="E337">
            <v>1</v>
          </cell>
          <cell r="F337">
            <v>1.8743000000000001</v>
          </cell>
        </row>
        <row r="338">
          <cell r="A338" t="str">
            <v>20-100000951</v>
          </cell>
          <cell r="B338" t="str">
            <v>English Muffins Sliced Frozen</v>
          </cell>
          <cell r="C338" t="str">
            <v>DZ</v>
          </cell>
          <cell r="D338" t="str">
            <v>CBCF Frozen Vegetable</v>
          </cell>
          <cell r="E338">
            <v>1</v>
          </cell>
          <cell r="F338">
            <v>1.5508</v>
          </cell>
        </row>
        <row r="339">
          <cell r="A339" t="str">
            <v>20-100000952</v>
          </cell>
          <cell r="B339" t="str">
            <v>Egg Pasteurized Frozen Yolks Sugar Added Tetra Pak</v>
          </cell>
          <cell r="C339" t="str">
            <v>KG</v>
          </cell>
          <cell r="D339" t="str">
            <v>CBCF Ice Cream</v>
          </cell>
          <cell r="E339">
            <v>1</v>
          </cell>
          <cell r="F339">
            <v>2.7505999999999999</v>
          </cell>
        </row>
        <row r="340">
          <cell r="A340" t="str">
            <v>20-100000953</v>
          </cell>
          <cell r="B340" t="str">
            <v>Egg Pasteurized Frozen Whites Tetra Pak</v>
          </cell>
          <cell r="C340" t="str">
            <v>KG</v>
          </cell>
          <cell r="D340" t="str">
            <v>CBCF Ice Cream</v>
          </cell>
          <cell r="E340">
            <v>1</v>
          </cell>
          <cell r="F340">
            <v>2.5396000000000001</v>
          </cell>
        </row>
        <row r="341">
          <cell r="A341" t="str">
            <v>20-100000954</v>
          </cell>
          <cell r="B341" t="str">
            <v>Egg Substitute Cholesterol Free 32 oz</v>
          </cell>
          <cell r="C341" t="str">
            <v>EA</v>
          </cell>
          <cell r="D341" t="str">
            <v>CBCF Ice Cream</v>
          </cell>
          <cell r="E341">
            <v>1</v>
          </cell>
          <cell r="F341">
            <v>2.0415999999999999</v>
          </cell>
        </row>
        <row r="342">
          <cell r="A342" t="str">
            <v>20-100000955</v>
          </cell>
          <cell r="B342" t="str">
            <v>Lasagna Sheets Frozen</v>
          </cell>
          <cell r="C342" t="str">
            <v>KG</v>
          </cell>
          <cell r="D342" t="str">
            <v>CBCF Frozen Vegetable</v>
          </cell>
          <cell r="E342">
            <v>1</v>
          </cell>
          <cell r="F342">
            <v>2.8115000000000001</v>
          </cell>
        </row>
        <row r="343">
          <cell r="A343" t="str">
            <v>20-100000956</v>
          </cell>
          <cell r="B343" t="str">
            <v>Pesto Frozen</v>
          </cell>
          <cell r="C343" t="str">
            <v>KG</v>
          </cell>
          <cell r="D343" t="str">
            <v>CBCF Frozen Vegetable</v>
          </cell>
          <cell r="E343">
            <v>1</v>
          </cell>
          <cell r="F343">
            <v>10.198499999999999</v>
          </cell>
        </row>
        <row r="344">
          <cell r="A344" t="str">
            <v>20-100000957</v>
          </cell>
          <cell r="B344" t="str">
            <v>Phyllo Dough Frozen Shredded</v>
          </cell>
          <cell r="C344" t="str">
            <v>KG</v>
          </cell>
          <cell r="D344" t="str">
            <v>CBCF Frozen Vegetable</v>
          </cell>
          <cell r="E344">
            <v>1</v>
          </cell>
          <cell r="F344">
            <v>4.3529999999999998</v>
          </cell>
        </row>
        <row r="345">
          <cell r="A345" t="str">
            <v>20-100000958</v>
          </cell>
          <cell r="B345" t="str">
            <v>Ravioli Meat Filled Small Frozen</v>
          </cell>
          <cell r="C345" t="str">
            <v>KG</v>
          </cell>
          <cell r="D345" t="str">
            <v>CBCF Frozen Vegetable</v>
          </cell>
          <cell r="E345">
            <v>1</v>
          </cell>
          <cell r="F345">
            <v>5.2922000000000002</v>
          </cell>
        </row>
        <row r="346">
          <cell r="A346" t="str">
            <v>20-100000959</v>
          </cell>
          <cell r="B346" t="str">
            <v>Ravioli Ricotta &amp; Spinach Filled Small</v>
          </cell>
          <cell r="C346" t="str">
            <v>KG</v>
          </cell>
          <cell r="D346" t="str">
            <v>CBCF Frozen Vegetable</v>
          </cell>
          <cell r="E346">
            <v>1</v>
          </cell>
          <cell r="F346">
            <v>3.3626999999999998</v>
          </cell>
        </row>
        <row r="347">
          <cell r="A347" t="str">
            <v>20-100000960</v>
          </cell>
          <cell r="B347" t="str">
            <v>Tortilla Flour 8In Diameter</v>
          </cell>
          <cell r="C347" t="str">
            <v>DZ</v>
          </cell>
          <cell r="D347" t="str">
            <v>CBCF Frozen Vegetable</v>
          </cell>
          <cell r="E347">
            <v>1</v>
          </cell>
          <cell r="F347">
            <v>0.85750000000000004</v>
          </cell>
        </row>
        <row r="348">
          <cell r="A348" t="str">
            <v>20-100000961</v>
          </cell>
          <cell r="B348" t="str">
            <v>Tortellini Meat Filled Small Frozen</v>
          </cell>
          <cell r="C348" t="str">
            <v>KG</v>
          </cell>
          <cell r="D348" t="str">
            <v>CBCF Frozen Vegetable</v>
          </cell>
          <cell r="E348">
            <v>1</v>
          </cell>
          <cell r="F348">
            <v>4.4653</v>
          </cell>
        </row>
        <row r="349">
          <cell r="A349" t="str">
            <v>20-100000962</v>
          </cell>
          <cell r="B349" t="str">
            <v>Tortellini Cheese Filled Small Frozen</v>
          </cell>
          <cell r="C349" t="str">
            <v>KG</v>
          </cell>
          <cell r="D349" t="str">
            <v>CBCF Frozen Vegetable</v>
          </cell>
          <cell r="E349">
            <v>1</v>
          </cell>
          <cell r="F349">
            <v>3.9047999999999998</v>
          </cell>
        </row>
        <row r="350">
          <cell r="A350" t="str">
            <v>20-100000964</v>
          </cell>
          <cell r="B350" t="str">
            <v>Tortilla Whole Wheat</v>
          </cell>
          <cell r="C350" t="str">
            <v>DZ</v>
          </cell>
          <cell r="D350" t="str">
            <v>CBCF Frozen Vegetable</v>
          </cell>
          <cell r="E350">
            <v>1</v>
          </cell>
          <cell r="F350">
            <v>0.59599999999999997</v>
          </cell>
        </row>
        <row r="351">
          <cell r="A351" t="str">
            <v>20-100000968</v>
          </cell>
          <cell r="B351" t="str">
            <v>Spring Rolls 1.5 Oz Ea Vegetarian</v>
          </cell>
          <cell r="C351" t="str">
            <v>DZ</v>
          </cell>
          <cell r="D351" t="str">
            <v>CBCF Frozen Vegetable</v>
          </cell>
          <cell r="E351">
            <v>1</v>
          </cell>
          <cell r="F351">
            <v>1.6164000000000001</v>
          </cell>
        </row>
        <row r="352">
          <cell r="A352" t="str">
            <v>20-100000969</v>
          </cell>
          <cell r="B352" t="str">
            <v>Lasagna Sheets Spinach Frozen</v>
          </cell>
          <cell r="C352" t="str">
            <v>KG</v>
          </cell>
          <cell r="D352" t="str">
            <v>CBCF Fresh Fruit</v>
          </cell>
          <cell r="E352">
            <v>1</v>
          </cell>
          <cell r="F352">
            <v>3.1974</v>
          </cell>
        </row>
        <row r="353">
          <cell r="A353" t="str">
            <v>20-100000969</v>
          </cell>
          <cell r="B353" t="str">
            <v>Lasagna Sheets Spinach Frozen</v>
          </cell>
          <cell r="C353" t="str">
            <v>KG</v>
          </cell>
          <cell r="D353" t="str">
            <v>CBCF Frozen Vegetable</v>
          </cell>
          <cell r="E353">
            <v>1</v>
          </cell>
          <cell r="F353">
            <v>3.1974</v>
          </cell>
        </row>
        <row r="354">
          <cell r="A354" t="str">
            <v>20-100000970</v>
          </cell>
          <cell r="B354" t="str">
            <v>Wontons Small 1/3 Oz (10 Gm) Ea Chicken Filled</v>
          </cell>
          <cell r="C354" t="str">
            <v>DZ</v>
          </cell>
          <cell r="D354" t="str">
            <v>CBCF Frozen Vegetable</v>
          </cell>
          <cell r="E354">
            <v>1</v>
          </cell>
          <cell r="F354">
            <v>1.5471999999999999</v>
          </cell>
        </row>
        <row r="355">
          <cell r="A355" t="str">
            <v>20-100000971</v>
          </cell>
          <cell r="B355" t="str">
            <v>Tortilla Corn 6 Inch</v>
          </cell>
          <cell r="C355" t="str">
            <v>DZ</v>
          </cell>
          <cell r="D355" t="str">
            <v>CBCF Frozen Vegetable</v>
          </cell>
          <cell r="E355">
            <v>1</v>
          </cell>
          <cell r="F355">
            <v>0.23499999999999999</v>
          </cell>
        </row>
        <row r="356">
          <cell r="A356" t="str">
            <v>20-100000973</v>
          </cell>
          <cell r="B356" t="str">
            <v>Cheddar Cheese Stuffed Jalapenos 1.5 Oz Ea 4/4Lbs/Cs</v>
          </cell>
          <cell r="C356" t="str">
            <v>CS</v>
          </cell>
          <cell r="D356" t="str">
            <v>CBCF Frozen Vegetable</v>
          </cell>
          <cell r="E356">
            <v>1</v>
          </cell>
          <cell r="F356">
            <v>54.920400000000001</v>
          </cell>
        </row>
        <row r="357">
          <cell r="A357" t="str">
            <v>20-100000975</v>
          </cell>
          <cell r="B357" t="str">
            <v>Potstickers (Dim Sum) Veg/Turkey 1 Oz</v>
          </cell>
          <cell r="C357" t="str">
            <v>DZ</v>
          </cell>
          <cell r="D357" t="str">
            <v>CBCF Frozen Vegetable</v>
          </cell>
          <cell r="E357">
            <v>1</v>
          </cell>
          <cell r="F357">
            <v>0.94440000000000002</v>
          </cell>
        </row>
        <row r="358">
          <cell r="A358" t="str">
            <v>20-100000976</v>
          </cell>
          <cell r="B358" t="str">
            <v>Tamarind Paste 14 Oz</v>
          </cell>
          <cell r="C358" t="str">
            <v>EA</v>
          </cell>
          <cell r="D358" t="str">
            <v>CBCF Frozen Vegetable</v>
          </cell>
          <cell r="E358">
            <v>1</v>
          </cell>
          <cell r="F358">
            <v>2.3433999999999999</v>
          </cell>
        </row>
        <row r="359">
          <cell r="A359" t="str">
            <v>20-100000984</v>
          </cell>
          <cell r="B359" t="str">
            <v>Chicken Fryer U S D A Grade A 3.5-4 Lb Individually Bagged</v>
          </cell>
          <cell r="C359" t="str">
            <v>KG</v>
          </cell>
          <cell r="D359" t="str">
            <v>CBCF Frozen Poultry</v>
          </cell>
          <cell r="E359">
            <v>1</v>
          </cell>
          <cell r="F359">
            <v>2.194</v>
          </cell>
        </row>
        <row r="360">
          <cell r="A360" t="str">
            <v>20-100000985</v>
          </cell>
          <cell r="B360" t="str">
            <v>Chicken Wings</v>
          </cell>
          <cell r="C360" t="str">
            <v>KG</v>
          </cell>
          <cell r="D360" t="str">
            <v>CBCF Frozen Poultry</v>
          </cell>
          <cell r="E360">
            <v>1</v>
          </cell>
          <cell r="F360">
            <v>3.6383999999999999</v>
          </cell>
        </row>
        <row r="361">
          <cell r="A361" t="str">
            <v>20-100000986</v>
          </cell>
          <cell r="B361" t="str">
            <v>Chicken Wings Buffalo Seasoned, 1st &amp; 2nd Joint, Fully Cooked Tyson 4712 928</v>
          </cell>
          <cell r="C361" t="str">
            <v>KG</v>
          </cell>
          <cell r="D361" t="str">
            <v>CBCF Frozen Poultry</v>
          </cell>
          <cell r="E361">
            <v>1</v>
          </cell>
          <cell r="F361">
            <v>7.1440999999999999</v>
          </cell>
        </row>
        <row r="362">
          <cell r="A362" t="str">
            <v>20-100000987</v>
          </cell>
          <cell r="B362" t="str">
            <v>Chicken Double Boneless Breast Skin Off 8 Oz</v>
          </cell>
          <cell r="C362" t="str">
            <v>KG</v>
          </cell>
          <cell r="D362" t="str">
            <v>CBCF Frozen Poultry</v>
          </cell>
          <cell r="E362">
            <v>1</v>
          </cell>
          <cell r="F362">
            <v>4.7576999999999998</v>
          </cell>
        </row>
        <row r="363">
          <cell r="A363" t="str">
            <v>20-100000989</v>
          </cell>
          <cell r="B363" t="str">
            <v>Chicken Liver</v>
          </cell>
          <cell r="C363" t="str">
            <v>KG</v>
          </cell>
          <cell r="D363" t="str">
            <v>CBCF Frozen Poultry</v>
          </cell>
          <cell r="E363">
            <v>1</v>
          </cell>
          <cell r="F363">
            <v>1.2796000000000001</v>
          </cell>
        </row>
        <row r="364">
          <cell r="A364" t="str">
            <v>20-100000991</v>
          </cell>
          <cell r="B364" t="str">
            <v>Duck Eviscerated 4 - 4 1/2 lb Grade A</v>
          </cell>
          <cell r="C364" t="str">
            <v>KG</v>
          </cell>
          <cell r="D364" t="str">
            <v>CBCF Frozen Poultry</v>
          </cell>
          <cell r="E364">
            <v>1</v>
          </cell>
          <cell r="F364">
            <v>4.2336999999999998</v>
          </cell>
        </row>
        <row r="365">
          <cell r="A365" t="str">
            <v>20-100000992</v>
          </cell>
          <cell r="B365" t="str">
            <v>Rock Cornish Hen/Poussin U S D A  Grade A 16 Oz</v>
          </cell>
          <cell r="C365" t="str">
            <v>KG</v>
          </cell>
          <cell r="D365" t="str">
            <v>CBCF Frozen Poultry</v>
          </cell>
          <cell r="E365">
            <v>1</v>
          </cell>
          <cell r="F365">
            <v>3.9565000000000001</v>
          </cell>
        </row>
        <row r="366">
          <cell r="A366" t="str">
            <v>20-100000993</v>
          </cell>
          <cell r="B366" t="str">
            <v>Turkey Breast Skin On Whole Raw 12-16# Bone In</v>
          </cell>
          <cell r="C366" t="str">
            <v>KG</v>
          </cell>
          <cell r="D366" t="str">
            <v>CBCF Frozen Poultry</v>
          </cell>
          <cell r="E366">
            <v>1</v>
          </cell>
          <cell r="F366">
            <v>3.3921000000000001</v>
          </cell>
        </row>
        <row r="367">
          <cell r="A367" t="str">
            <v>20-100000995</v>
          </cell>
          <cell r="B367" t="str">
            <v>Turkey W/O Giblets 8.5-10 Kg</v>
          </cell>
          <cell r="C367" t="str">
            <v>KG</v>
          </cell>
          <cell r="D367" t="str">
            <v>CBCF Frozen Poultry</v>
          </cell>
          <cell r="E367">
            <v>1</v>
          </cell>
          <cell r="F367">
            <v>2.0924999999999998</v>
          </cell>
        </row>
        <row r="368">
          <cell r="A368" t="str">
            <v>20-100000996</v>
          </cell>
          <cell r="B368" t="str">
            <v>Pheasant 3lbs</v>
          </cell>
          <cell r="C368" t="str">
            <v>KG</v>
          </cell>
          <cell r="D368" t="str">
            <v>CBCF Frozen Poultry</v>
          </cell>
          <cell r="E368">
            <v>1</v>
          </cell>
          <cell r="F368">
            <v>10.981299999999999</v>
          </cell>
        </row>
        <row r="369">
          <cell r="A369" t="str">
            <v>20-100000999</v>
          </cell>
          <cell r="B369" t="str">
            <v>Chicken Breast Smoked Boneless Skin On</v>
          </cell>
          <cell r="C369" t="str">
            <v>KG</v>
          </cell>
          <cell r="D369" t="str">
            <v>CBCF Frozen Poultry</v>
          </cell>
          <cell r="E369">
            <v>1</v>
          </cell>
          <cell r="F369">
            <v>6.5110999999999999</v>
          </cell>
        </row>
        <row r="370">
          <cell r="A370" t="str">
            <v>20-100001000</v>
          </cell>
          <cell r="B370" t="str">
            <v>Turkey Breast Smoked</v>
          </cell>
          <cell r="C370" t="str">
            <v>KG</v>
          </cell>
          <cell r="D370" t="str">
            <v>CBCF Frozen Poultry</v>
          </cell>
          <cell r="E370">
            <v>1</v>
          </cell>
          <cell r="F370">
            <v>3.9426999999999999</v>
          </cell>
        </row>
        <row r="371">
          <cell r="A371" t="str">
            <v>20-100001001</v>
          </cell>
          <cell r="B371" t="str">
            <v>DUCK BREAST HOT SMOKED BONELESS SKIN ON</v>
          </cell>
          <cell r="C371" t="str">
            <v>KG</v>
          </cell>
          <cell r="D371" t="str">
            <v>CBCF Frozen Poultry</v>
          </cell>
          <cell r="E371">
            <v>1</v>
          </cell>
          <cell r="F371">
            <v>19.547999999999998</v>
          </cell>
        </row>
        <row r="372">
          <cell r="A372" t="str">
            <v>20-100001003</v>
          </cell>
          <cell r="B372" t="str">
            <v>Guinea Hen/Fowl 1 Kg</v>
          </cell>
          <cell r="C372" t="str">
            <v>KG</v>
          </cell>
          <cell r="D372" t="str">
            <v>CBCF Frozen Poultry</v>
          </cell>
          <cell r="E372">
            <v>1</v>
          </cell>
          <cell r="F372">
            <v>8.1717999999999993</v>
          </cell>
        </row>
        <row r="373">
          <cell r="A373" t="str">
            <v>20-100001004</v>
          </cell>
          <cell r="B373" t="str">
            <v>Chicken Parts Assorted (Crew)</v>
          </cell>
          <cell r="C373" t="str">
            <v>KG</v>
          </cell>
          <cell r="D373" t="str">
            <v>CBCF Frozen Poultry</v>
          </cell>
          <cell r="E373">
            <v>1</v>
          </cell>
          <cell r="F373">
            <v>0.96919999999999995</v>
          </cell>
        </row>
        <row r="374">
          <cell r="A374" t="str">
            <v>20-100001007</v>
          </cell>
          <cell r="B374" t="str">
            <v>Duck Breast Single Barbary Boneless 300 Grms</v>
          </cell>
          <cell r="C374" t="str">
            <v>KG</v>
          </cell>
          <cell r="D374" t="str">
            <v>CBCF Frozen Poultry</v>
          </cell>
          <cell r="E374">
            <v>1</v>
          </cell>
          <cell r="F374">
            <v>16.325900000000001</v>
          </cell>
        </row>
        <row r="375">
          <cell r="A375" t="str">
            <v>20-100001014</v>
          </cell>
          <cell r="B375" t="str">
            <v>Paste Almond (Marzipan) 7Lbs (3.20KG)/Can</v>
          </cell>
          <cell r="C375" t="str">
            <v>EA</v>
          </cell>
          <cell r="D375" t="str">
            <v>CBCF Dry C</v>
          </cell>
          <cell r="E375">
            <v>1</v>
          </cell>
          <cell r="F375">
            <v>30.308299999999999</v>
          </cell>
        </row>
        <row r="376">
          <cell r="A376" t="str">
            <v>20-100001015</v>
          </cell>
          <cell r="B376" t="str">
            <v>Apricot Coating</v>
          </cell>
          <cell r="C376" t="str">
            <v>KG</v>
          </cell>
          <cell r="D376" t="str">
            <v>CBCF Dry C</v>
          </cell>
          <cell r="E376">
            <v>1</v>
          </cell>
          <cell r="F376">
            <v>2.4685000000000001</v>
          </cell>
        </row>
        <row r="377">
          <cell r="A377" t="str">
            <v>20-100001016</v>
          </cell>
          <cell r="B377" t="str">
            <v>Baking Powder Double Action</v>
          </cell>
          <cell r="C377" t="str">
            <v>KG</v>
          </cell>
          <cell r="D377" t="str">
            <v>CBCF Dry A</v>
          </cell>
          <cell r="E377">
            <v>1</v>
          </cell>
          <cell r="F377">
            <v>2.0491999999999999</v>
          </cell>
        </row>
        <row r="378">
          <cell r="A378" t="str">
            <v>20-100001017</v>
          </cell>
          <cell r="B378" t="str">
            <v>Baking Soda</v>
          </cell>
          <cell r="C378" t="str">
            <v>KG</v>
          </cell>
          <cell r="D378" t="str">
            <v>CBCF Dry A</v>
          </cell>
          <cell r="E378">
            <v>1</v>
          </cell>
          <cell r="F378">
            <v>1.0011000000000001</v>
          </cell>
        </row>
        <row r="379">
          <cell r="A379" t="str">
            <v>20-100001019</v>
          </cell>
          <cell r="B379" t="str">
            <v>Buttermilk Hotcake Mix</v>
          </cell>
          <cell r="C379" t="str">
            <v>KG</v>
          </cell>
          <cell r="D379" t="str">
            <v>CBCF Dry C</v>
          </cell>
          <cell r="E379">
            <v>1</v>
          </cell>
          <cell r="F379">
            <v>1.5193000000000001</v>
          </cell>
        </row>
        <row r="380">
          <cell r="A380" t="str">
            <v>20-100001021</v>
          </cell>
          <cell r="B380" t="str">
            <v>Chocolate Sprinkles/Vermicelli</v>
          </cell>
          <cell r="C380" t="str">
            <v>KG</v>
          </cell>
          <cell r="D380" t="str">
            <v>CBCF Fresh Fruit</v>
          </cell>
          <cell r="E380">
            <v>1</v>
          </cell>
          <cell r="F380">
            <v>2.9106999999999998</v>
          </cell>
        </row>
        <row r="381">
          <cell r="A381" t="str">
            <v>20-100001022</v>
          </cell>
          <cell r="B381" t="str">
            <v>Chocolate Chips</v>
          </cell>
          <cell r="C381" t="str">
            <v>KG</v>
          </cell>
          <cell r="D381" t="str">
            <v>CBCF Dry C</v>
          </cell>
          <cell r="E381">
            <v>1</v>
          </cell>
          <cell r="F381">
            <v>5.1923000000000004</v>
          </cell>
        </row>
        <row r="382">
          <cell r="A382" t="str">
            <v>20-100001023</v>
          </cell>
          <cell r="B382" t="str">
            <v>Colored Pastry Sprinkles</v>
          </cell>
          <cell r="C382" t="str">
            <v>KG</v>
          </cell>
          <cell r="D382" t="str">
            <v>CBCF Fresh Fruit</v>
          </cell>
          <cell r="E382">
            <v>1</v>
          </cell>
          <cell r="F382">
            <v>2.9106999999999998</v>
          </cell>
        </row>
        <row r="383">
          <cell r="A383" t="str">
            <v>20-100001026</v>
          </cell>
          <cell r="B383" t="str">
            <v>Chocolate Syrup #10</v>
          </cell>
          <cell r="C383" t="str">
            <v>EA</v>
          </cell>
          <cell r="D383" t="str">
            <v>CBCF Dry B</v>
          </cell>
          <cell r="E383">
            <v>1</v>
          </cell>
          <cell r="F383">
            <v>6.3316999999999997</v>
          </cell>
        </row>
        <row r="384">
          <cell r="A384" t="str">
            <v>20-100001028</v>
          </cell>
          <cell r="B384" t="str">
            <v>Cocoa Dark Powder</v>
          </cell>
          <cell r="C384" t="str">
            <v>KG</v>
          </cell>
          <cell r="D384" t="str">
            <v>CBCF Dry C</v>
          </cell>
          <cell r="E384">
            <v>1</v>
          </cell>
          <cell r="F384">
            <v>6.7854000000000001</v>
          </cell>
        </row>
        <row r="385">
          <cell r="A385" t="str">
            <v>20-100001029</v>
          </cell>
          <cell r="B385" t="str">
            <v>Chocolate Sticks</v>
          </cell>
          <cell r="C385" t="str">
            <v>KG</v>
          </cell>
          <cell r="D385" t="str">
            <v>CBCF Dry C</v>
          </cell>
          <cell r="E385">
            <v>1</v>
          </cell>
          <cell r="F385">
            <v>5.3010000000000002</v>
          </cell>
        </row>
        <row r="386">
          <cell r="A386" t="str">
            <v>20-100001030</v>
          </cell>
          <cell r="B386" t="str">
            <v>Drinking Chocolate Sachet 20Grm 50/Box</v>
          </cell>
          <cell r="C386" t="str">
            <v>BOX</v>
          </cell>
          <cell r="D386" t="str">
            <v>CBCF Dry A</v>
          </cell>
          <cell r="E386">
            <v>1</v>
          </cell>
          <cell r="F386">
            <v>7.0483000000000002</v>
          </cell>
        </row>
        <row r="387">
          <cell r="A387" t="str">
            <v>20-100001031</v>
          </cell>
          <cell r="B387" t="str">
            <v>Coconut Shredded Sweetened Fancy</v>
          </cell>
          <cell r="C387" t="str">
            <v>KG</v>
          </cell>
          <cell r="D387" t="str">
            <v>CBCF Fresh Fruit</v>
          </cell>
          <cell r="E387">
            <v>1</v>
          </cell>
          <cell r="F387">
            <v>2.9217</v>
          </cell>
        </row>
        <row r="388">
          <cell r="A388" t="str">
            <v>20-100001032</v>
          </cell>
          <cell r="B388" t="str">
            <v>Polenta (Corn Meal)</v>
          </cell>
          <cell r="C388" t="str">
            <v>KG</v>
          </cell>
          <cell r="D388" t="str">
            <v>CBCF Dry A</v>
          </cell>
          <cell r="E388">
            <v>1</v>
          </cell>
          <cell r="F388">
            <v>0.60640000000000005</v>
          </cell>
        </row>
        <row r="389">
          <cell r="A389" t="str">
            <v>20-100001033</v>
          </cell>
          <cell r="B389" t="str">
            <v>Corn Starch</v>
          </cell>
          <cell r="C389" t="str">
            <v>KG</v>
          </cell>
          <cell r="D389" t="str">
            <v>CBCF Dry A</v>
          </cell>
          <cell r="E389">
            <v>1</v>
          </cell>
          <cell r="F389">
            <v>1.2541</v>
          </cell>
        </row>
        <row r="390">
          <cell r="A390" t="str">
            <v>20-100001034</v>
          </cell>
          <cell r="B390" t="str">
            <v>Flour Tempura (Fish And Chips Batter)</v>
          </cell>
          <cell r="C390" t="str">
            <v>KG</v>
          </cell>
          <cell r="D390" t="str">
            <v>CBCF Dry A</v>
          </cell>
          <cell r="E390">
            <v>1</v>
          </cell>
          <cell r="F390">
            <v>1.7178</v>
          </cell>
        </row>
        <row r="391">
          <cell r="A391" t="str">
            <v>20-100001036</v>
          </cell>
          <cell r="B391" t="str">
            <v>Condensed Milk Sweetened 14 Oz</v>
          </cell>
          <cell r="C391" t="str">
            <v>EA</v>
          </cell>
          <cell r="D391" t="str">
            <v>CBCF Dairy A</v>
          </cell>
          <cell r="E391">
            <v>1</v>
          </cell>
          <cell r="F391">
            <v>1.3704000000000001</v>
          </cell>
        </row>
        <row r="392">
          <cell r="A392" t="str">
            <v>20-100001037</v>
          </cell>
          <cell r="B392" t="str">
            <v>Marshmallow Minis</v>
          </cell>
          <cell r="C392" t="str">
            <v>KG</v>
          </cell>
          <cell r="D392" t="str">
            <v>CBCF Fresh Fruit</v>
          </cell>
          <cell r="E392">
            <v>1</v>
          </cell>
          <cell r="F392">
            <v>3.5832000000000002</v>
          </cell>
        </row>
        <row r="393">
          <cell r="A393" t="str">
            <v>20-100001038</v>
          </cell>
          <cell r="B393" t="str">
            <v>Gelatine Sheets Transparent</v>
          </cell>
          <cell r="C393" t="str">
            <v>KG</v>
          </cell>
          <cell r="D393" t="str">
            <v>CBCF Dry A</v>
          </cell>
          <cell r="E393">
            <v>1</v>
          </cell>
          <cell r="F393">
            <v>25.9467</v>
          </cell>
        </row>
        <row r="394">
          <cell r="A394" t="str">
            <v>20-100001041</v>
          </cell>
          <cell r="B394" t="str">
            <v>Graham Cracker Meal</v>
          </cell>
          <cell r="C394" t="str">
            <v>KG</v>
          </cell>
          <cell r="D394" t="str">
            <v>CBCF Fresh Fruit</v>
          </cell>
          <cell r="E394">
            <v>1</v>
          </cell>
          <cell r="F394">
            <v>3.8721000000000001</v>
          </cell>
        </row>
        <row r="395">
          <cell r="A395" t="str">
            <v>20-100001042</v>
          </cell>
          <cell r="B395" t="str">
            <v>Icing Fondant White</v>
          </cell>
          <cell r="C395" t="str">
            <v>KG</v>
          </cell>
          <cell r="D395" t="str">
            <v>CBCF Dry C</v>
          </cell>
          <cell r="E395">
            <v>1</v>
          </cell>
          <cell r="F395">
            <v>1.5806</v>
          </cell>
        </row>
        <row r="396">
          <cell r="A396" t="str">
            <v>20-100001044</v>
          </cell>
          <cell r="B396" t="str">
            <v>Matzo Ball Mix 4.5 Oz</v>
          </cell>
          <cell r="C396" t="str">
            <v>EA</v>
          </cell>
          <cell r="D396" t="str">
            <v>CBCF Dry A</v>
          </cell>
          <cell r="E396">
            <v>1</v>
          </cell>
          <cell r="F396">
            <v>2.5533000000000001</v>
          </cell>
        </row>
        <row r="397">
          <cell r="A397" t="str">
            <v>20-100001045</v>
          </cell>
          <cell r="B397" t="str">
            <v>Milk Powder Non Fat Instant</v>
          </cell>
          <cell r="C397" t="str">
            <v>KG</v>
          </cell>
          <cell r="D397" t="str">
            <v>CBCF Dry A</v>
          </cell>
          <cell r="E397">
            <v>1</v>
          </cell>
          <cell r="F397">
            <v>3.2624</v>
          </cell>
        </row>
        <row r="398">
          <cell r="A398" t="str">
            <v>20-100001046</v>
          </cell>
          <cell r="B398" t="str">
            <v>Milk Evaporated 12 Oz</v>
          </cell>
          <cell r="C398" t="str">
            <v>EA</v>
          </cell>
          <cell r="D398" t="str">
            <v>CBCF Dry A</v>
          </cell>
          <cell r="E398">
            <v>1</v>
          </cell>
          <cell r="F398">
            <v>0.68289999999999995</v>
          </cell>
        </row>
        <row r="399">
          <cell r="A399" t="str">
            <v>20-100001047</v>
          </cell>
          <cell r="B399" t="str">
            <v>Brownie Mix Abel &amp; Schaffer #22035</v>
          </cell>
          <cell r="C399" t="str">
            <v>KG</v>
          </cell>
          <cell r="D399" t="str">
            <v>CBCF Dry C</v>
          </cell>
          <cell r="E399">
            <v>1</v>
          </cell>
          <cell r="F399">
            <v>1.8483000000000001</v>
          </cell>
        </row>
        <row r="400">
          <cell r="A400" t="str">
            <v>20-100001048</v>
          </cell>
          <cell r="B400" t="str">
            <v>Creme Brulee Dessert Mix 1.3Kg</v>
          </cell>
          <cell r="C400" t="str">
            <v>EA</v>
          </cell>
          <cell r="D400" t="str">
            <v>CBCF Dry C</v>
          </cell>
          <cell r="E400">
            <v>1</v>
          </cell>
          <cell r="F400">
            <v>6.7679999999999998</v>
          </cell>
        </row>
        <row r="401">
          <cell r="A401" t="str">
            <v>20-100001052</v>
          </cell>
          <cell r="B401" t="str">
            <v>Custard Powder Mix</v>
          </cell>
          <cell r="C401" t="str">
            <v>KG</v>
          </cell>
          <cell r="D401" t="str">
            <v>CBCF Dry C</v>
          </cell>
          <cell r="E401">
            <v>1</v>
          </cell>
          <cell r="F401">
            <v>2.5979999999999999</v>
          </cell>
        </row>
        <row r="402">
          <cell r="A402" t="str">
            <v>20-100001060</v>
          </cell>
          <cell r="B402" t="str">
            <v>Sugar Dark Brown (Moscavado) 1 lb Package</v>
          </cell>
          <cell r="C402" t="str">
            <v>KG</v>
          </cell>
          <cell r="D402" t="str">
            <v>CBCF Dry A</v>
          </cell>
          <cell r="E402">
            <v>1</v>
          </cell>
          <cell r="F402">
            <v>1.1898</v>
          </cell>
        </row>
        <row r="403">
          <cell r="A403" t="str">
            <v>20-100001063</v>
          </cell>
          <cell r="B403" t="str">
            <v>Sugar Packets W/Logo  1/10 Oz (2.8 Gr) 2000/Cs</v>
          </cell>
          <cell r="C403" t="str">
            <v>CS</v>
          </cell>
          <cell r="D403" t="str">
            <v>CBCF Dry A</v>
          </cell>
          <cell r="E403">
            <v>1</v>
          </cell>
          <cell r="F403">
            <v>7.67</v>
          </cell>
        </row>
        <row r="404">
          <cell r="A404" t="str">
            <v>20-100001064</v>
          </cell>
          <cell r="B404" t="str">
            <v>Sugar Powdered</v>
          </cell>
          <cell r="C404" t="str">
            <v>KG</v>
          </cell>
          <cell r="D404" t="str">
            <v>CBCF Dry C</v>
          </cell>
          <cell r="E404">
            <v>1</v>
          </cell>
          <cell r="F404">
            <v>1.1619999999999999</v>
          </cell>
        </row>
        <row r="405">
          <cell r="A405" t="str">
            <v>20-100001065</v>
          </cell>
          <cell r="B405" t="str">
            <v>Sugar Granulated</v>
          </cell>
          <cell r="C405" t="str">
            <v>KG</v>
          </cell>
          <cell r="D405" t="str">
            <v>CBCF Dry A</v>
          </cell>
          <cell r="E405">
            <v>1</v>
          </cell>
          <cell r="F405">
            <v>0.67800000000000005</v>
          </cell>
        </row>
        <row r="406">
          <cell r="A406" t="str">
            <v>20-100001066</v>
          </cell>
          <cell r="B406" t="str">
            <v>Syrup Imitation Maple Flavor</v>
          </cell>
          <cell r="C406" t="str">
            <v>LT</v>
          </cell>
          <cell r="D406" t="str">
            <v>CBCF Dry A</v>
          </cell>
          <cell r="E406">
            <v>1</v>
          </cell>
          <cell r="F406">
            <v>1.1657999999999999</v>
          </cell>
        </row>
        <row r="407">
          <cell r="A407" t="str">
            <v>20-100001067</v>
          </cell>
          <cell r="B407" t="str">
            <v>Syrup Maple Pure</v>
          </cell>
          <cell r="C407" t="str">
            <v>LT</v>
          </cell>
          <cell r="D407" t="str">
            <v>CBCF Dry A</v>
          </cell>
          <cell r="E407">
            <v>1</v>
          </cell>
          <cell r="F407">
            <v>15.6159</v>
          </cell>
        </row>
        <row r="408">
          <cell r="A408" t="str">
            <v>20-100001068</v>
          </cell>
          <cell r="B408" t="str">
            <v>Tapioca Small Pearl</v>
          </cell>
          <cell r="C408" t="str">
            <v>KG</v>
          </cell>
          <cell r="D408" t="str">
            <v>CBCF Dry A</v>
          </cell>
          <cell r="E408">
            <v>1</v>
          </cell>
          <cell r="F408">
            <v>2.4599000000000002</v>
          </cell>
        </row>
        <row r="409">
          <cell r="A409" t="str">
            <v>20-100001070</v>
          </cell>
          <cell r="B409" t="str">
            <v>Sugar In The Raw 1000/Cs</v>
          </cell>
          <cell r="C409" t="str">
            <v>CS</v>
          </cell>
          <cell r="D409" t="str">
            <v>CBCF Dry A</v>
          </cell>
          <cell r="E409">
            <v>1</v>
          </cell>
          <cell r="F409">
            <v>12.75</v>
          </cell>
        </row>
        <row r="410">
          <cell r="A410" t="str">
            <v>20-100001072</v>
          </cell>
          <cell r="B410" t="str">
            <v>Ice Cream Powder (Base) MEC 3 Brand</v>
          </cell>
          <cell r="C410" t="str">
            <v>KG</v>
          </cell>
          <cell r="D410" t="str">
            <v>CBCF Dry C</v>
          </cell>
          <cell r="E410">
            <v>1</v>
          </cell>
          <cell r="F410">
            <v>4.9894999999999996</v>
          </cell>
        </row>
        <row r="411">
          <cell r="A411" t="str">
            <v>20-100001073</v>
          </cell>
          <cell r="B411" t="str">
            <v>Frozen Yogurt Powder</v>
          </cell>
          <cell r="C411" t="str">
            <v>KG</v>
          </cell>
          <cell r="D411" t="str">
            <v>CBCF Dry C</v>
          </cell>
          <cell r="E411">
            <v>1</v>
          </cell>
          <cell r="F411">
            <v>4.1234999999999999</v>
          </cell>
        </row>
        <row r="412">
          <cell r="A412" t="str">
            <v>20-100001074</v>
          </cell>
          <cell r="B412" t="str">
            <v>Devils Food Cake Mix 6/5Lb/Cs</v>
          </cell>
          <cell r="C412" t="str">
            <v>KG</v>
          </cell>
          <cell r="D412" t="str">
            <v>CBCF Dry C</v>
          </cell>
          <cell r="E412">
            <v>1</v>
          </cell>
          <cell r="F412">
            <v>2.8582000000000001</v>
          </cell>
        </row>
        <row r="413">
          <cell r="A413" t="str">
            <v>20-100001075</v>
          </cell>
          <cell r="B413" t="str">
            <v>Chocolate Frosting</v>
          </cell>
          <cell r="C413" t="str">
            <v>KG</v>
          </cell>
          <cell r="D413" t="str">
            <v>CBCF Dry C</v>
          </cell>
          <cell r="E413">
            <v>1</v>
          </cell>
          <cell r="F413">
            <v>3.7349999999999999</v>
          </cell>
        </row>
        <row r="414">
          <cell r="A414" t="str">
            <v>20-100001077</v>
          </cell>
          <cell r="B414" t="str">
            <v>Couscous</v>
          </cell>
          <cell r="C414" t="str">
            <v>KG</v>
          </cell>
          <cell r="D414" t="str">
            <v>CBCF Dry A</v>
          </cell>
          <cell r="E414">
            <v>1</v>
          </cell>
          <cell r="F414">
            <v>2.6259999999999999</v>
          </cell>
        </row>
        <row r="415">
          <cell r="A415" t="str">
            <v>20-100001078</v>
          </cell>
          <cell r="B415" t="str">
            <v>Creamers Non Dairy Powder 1000/Cs</v>
          </cell>
          <cell r="C415" t="str">
            <v>CS</v>
          </cell>
          <cell r="D415" t="str">
            <v>CBCF Dry A</v>
          </cell>
          <cell r="E415">
            <v>1</v>
          </cell>
          <cell r="F415">
            <v>27.3</v>
          </cell>
        </row>
        <row r="416">
          <cell r="A416" t="str">
            <v>20-100001080</v>
          </cell>
          <cell r="B416" t="str">
            <v>Extract Almond</v>
          </cell>
          <cell r="C416" t="str">
            <v>LT</v>
          </cell>
          <cell r="D416" t="str">
            <v>CBCF Dry A</v>
          </cell>
          <cell r="E416">
            <v>1</v>
          </cell>
          <cell r="F416">
            <v>1.5176000000000001</v>
          </cell>
        </row>
        <row r="417">
          <cell r="A417" t="str">
            <v>20-100001081</v>
          </cell>
          <cell r="B417" t="str">
            <v>Extract Anise</v>
          </cell>
          <cell r="C417" t="str">
            <v>LT</v>
          </cell>
          <cell r="D417" t="str">
            <v>CBCF Dry A</v>
          </cell>
          <cell r="E417">
            <v>1</v>
          </cell>
          <cell r="F417">
            <v>1.3554999999999999</v>
          </cell>
        </row>
        <row r="418">
          <cell r="A418" t="str">
            <v>20-100001082</v>
          </cell>
          <cell r="B418" t="str">
            <v>Extract Strawberry</v>
          </cell>
          <cell r="C418" t="str">
            <v>LT</v>
          </cell>
          <cell r="D418" t="str">
            <v>CBCF Dry A</v>
          </cell>
          <cell r="E418">
            <v>1</v>
          </cell>
          <cell r="F418">
            <v>1.3554999999999999</v>
          </cell>
        </row>
        <row r="419">
          <cell r="A419" t="str">
            <v>20-100001083</v>
          </cell>
          <cell r="B419" t="str">
            <v>Extract Banana</v>
          </cell>
          <cell r="C419" t="str">
            <v>LT</v>
          </cell>
          <cell r="D419" t="str">
            <v>CBCF Dry A</v>
          </cell>
          <cell r="E419">
            <v>1</v>
          </cell>
          <cell r="F419">
            <v>2.2322000000000002</v>
          </cell>
        </row>
        <row r="420">
          <cell r="A420" t="str">
            <v>20-100001084</v>
          </cell>
          <cell r="B420" t="str">
            <v>Extract Cherry</v>
          </cell>
          <cell r="C420" t="str">
            <v>LT</v>
          </cell>
          <cell r="D420" t="str">
            <v>CBCF Dry A</v>
          </cell>
          <cell r="E420">
            <v>1</v>
          </cell>
          <cell r="F420">
            <v>2.6324000000000001</v>
          </cell>
        </row>
        <row r="421">
          <cell r="A421" t="str">
            <v>20-100001085</v>
          </cell>
          <cell r="B421" t="str">
            <v>Extract Lemon</v>
          </cell>
          <cell r="C421" t="str">
            <v>LT</v>
          </cell>
          <cell r="D421" t="str">
            <v>CBCF Dry A</v>
          </cell>
          <cell r="E421">
            <v>1</v>
          </cell>
          <cell r="F421">
            <v>1.4413</v>
          </cell>
        </row>
        <row r="422">
          <cell r="A422" t="str">
            <v>20-100001086</v>
          </cell>
          <cell r="B422" t="str">
            <v>Extract Orange</v>
          </cell>
          <cell r="C422" t="str">
            <v>LT</v>
          </cell>
          <cell r="D422" t="str">
            <v>CBCF Dry A</v>
          </cell>
          <cell r="E422">
            <v>1</v>
          </cell>
          <cell r="F422">
            <v>1.4453</v>
          </cell>
        </row>
        <row r="423">
          <cell r="A423" t="str">
            <v>20-100001087</v>
          </cell>
          <cell r="B423" t="str">
            <v>Extract Peach</v>
          </cell>
          <cell r="C423" t="str">
            <v>LT</v>
          </cell>
          <cell r="D423" t="str">
            <v>CBCF Dry A</v>
          </cell>
          <cell r="E423">
            <v>1</v>
          </cell>
          <cell r="F423">
            <v>9.3026</v>
          </cell>
        </row>
        <row r="424">
          <cell r="A424" t="str">
            <v>20-100001090</v>
          </cell>
          <cell r="B424" t="str">
            <v>Extract Peppermint</v>
          </cell>
          <cell r="C424" t="str">
            <v>LT</v>
          </cell>
          <cell r="D424" t="str">
            <v>CBCF Dry A</v>
          </cell>
          <cell r="E424">
            <v>1</v>
          </cell>
          <cell r="F424">
            <v>1.3540000000000001</v>
          </cell>
        </row>
        <row r="425">
          <cell r="A425" t="str">
            <v>20-100001092</v>
          </cell>
          <cell r="B425" t="str">
            <v>Extract Rum</v>
          </cell>
          <cell r="C425" t="str">
            <v>LT</v>
          </cell>
          <cell r="D425" t="str">
            <v>CBCF Dry A</v>
          </cell>
          <cell r="E425">
            <v>1</v>
          </cell>
          <cell r="F425">
            <v>4.1924000000000001</v>
          </cell>
        </row>
        <row r="426">
          <cell r="A426" t="str">
            <v>20-100001093</v>
          </cell>
          <cell r="B426" t="str">
            <v>Extract Vanilla</v>
          </cell>
          <cell r="C426" t="str">
            <v>LT</v>
          </cell>
          <cell r="D426" t="str">
            <v>CBCF Dry A</v>
          </cell>
          <cell r="E426">
            <v>1</v>
          </cell>
          <cell r="F426">
            <v>85.139099999999999</v>
          </cell>
        </row>
        <row r="427">
          <cell r="A427" t="str">
            <v>20-100001094</v>
          </cell>
          <cell r="B427" t="str">
            <v>Food Color Egg Golden</v>
          </cell>
          <cell r="C427" t="str">
            <v>LT</v>
          </cell>
          <cell r="D427" t="str">
            <v>CBCF Dry A</v>
          </cell>
          <cell r="E427">
            <v>1</v>
          </cell>
          <cell r="F427">
            <v>2.3239000000000001</v>
          </cell>
        </row>
        <row r="428">
          <cell r="A428" t="str">
            <v>20-100001095</v>
          </cell>
          <cell r="B428" t="str">
            <v>Food Color Green</v>
          </cell>
          <cell r="C428" t="str">
            <v>LT</v>
          </cell>
          <cell r="D428" t="str">
            <v>CBCF Dry A</v>
          </cell>
          <cell r="E428">
            <v>1</v>
          </cell>
          <cell r="F428">
            <v>3.8050999999999999</v>
          </cell>
        </row>
        <row r="429">
          <cell r="A429" t="str">
            <v>20-100001096</v>
          </cell>
          <cell r="B429" t="str">
            <v>Food Color Lemon Yellow</v>
          </cell>
          <cell r="C429" t="str">
            <v>LT</v>
          </cell>
          <cell r="D429" t="str">
            <v>CBCF Dry A</v>
          </cell>
          <cell r="E429">
            <v>1</v>
          </cell>
          <cell r="F429">
            <v>2.2446999999999999</v>
          </cell>
        </row>
        <row r="430">
          <cell r="A430" t="str">
            <v>20-100001097</v>
          </cell>
          <cell r="B430" t="str">
            <v>Food Color Red</v>
          </cell>
          <cell r="C430" t="str">
            <v>LT</v>
          </cell>
          <cell r="D430" t="str">
            <v>CBCF Dry A</v>
          </cell>
          <cell r="E430">
            <v>1</v>
          </cell>
          <cell r="F430">
            <v>2.3239000000000001</v>
          </cell>
        </row>
        <row r="431">
          <cell r="A431" t="str">
            <v>20-100001098</v>
          </cell>
          <cell r="B431" t="str">
            <v>Food Color Blue</v>
          </cell>
          <cell r="C431" t="str">
            <v>LT</v>
          </cell>
          <cell r="D431" t="str">
            <v>CBCF Dry A</v>
          </cell>
          <cell r="E431">
            <v>1</v>
          </cell>
          <cell r="F431">
            <v>2.2517999999999998</v>
          </cell>
        </row>
        <row r="432">
          <cell r="A432" t="str">
            <v>20-100001099</v>
          </cell>
          <cell r="B432" t="str">
            <v>Paste Nougat (Torroncino) MEC 3 Brand</v>
          </cell>
          <cell r="C432" t="str">
            <v>KG</v>
          </cell>
          <cell r="D432" t="str">
            <v>CBCF Fresh Fruit</v>
          </cell>
          <cell r="E432">
            <v>1</v>
          </cell>
          <cell r="F432">
            <v>16.914999999999999</v>
          </cell>
        </row>
        <row r="433">
          <cell r="A433" t="str">
            <v>20-100001100</v>
          </cell>
          <cell r="B433" t="str">
            <v>Paste Pistachio MEC 3 Brand</v>
          </cell>
          <cell r="C433" t="str">
            <v>KG</v>
          </cell>
          <cell r="D433" t="str">
            <v>CBCF Fresh Fruit</v>
          </cell>
          <cell r="E433">
            <v>1</v>
          </cell>
          <cell r="F433">
            <v>16.723800000000001</v>
          </cell>
        </row>
        <row r="434">
          <cell r="A434" t="str">
            <v>20-100001101</v>
          </cell>
          <cell r="B434" t="str">
            <v>Paste Zabaione MEC 3 Brand</v>
          </cell>
          <cell r="C434" t="str">
            <v>KG</v>
          </cell>
          <cell r="D434" t="str">
            <v>CBCF Fresh Fruit</v>
          </cell>
          <cell r="E434">
            <v>1</v>
          </cell>
          <cell r="F434">
            <v>10.0816</v>
          </cell>
        </row>
        <row r="435">
          <cell r="A435" t="str">
            <v>20-100001102</v>
          </cell>
          <cell r="B435" t="str">
            <v>Paste Zuppa Inglese MEC 3 Brand</v>
          </cell>
          <cell r="C435" t="str">
            <v>KG</v>
          </cell>
          <cell r="D435" t="str">
            <v>CBCF Fresh Fruit</v>
          </cell>
          <cell r="E435">
            <v>1</v>
          </cell>
          <cell r="F435">
            <v>10.197800000000001</v>
          </cell>
        </row>
        <row r="436">
          <cell r="A436" t="str">
            <v>20-100001103</v>
          </cell>
          <cell r="B436" t="str">
            <v>Paste Hazelnut (Nocciola) MEC 3 Brand</v>
          </cell>
          <cell r="C436" t="str">
            <v>KG</v>
          </cell>
          <cell r="D436" t="str">
            <v>CBCF Fresh Fruit</v>
          </cell>
          <cell r="E436">
            <v>1</v>
          </cell>
          <cell r="F436">
            <v>26.1175</v>
          </cell>
        </row>
        <row r="437">
          <cell r="A437" t="str">
            <v>20-100001106</v>
          </cell>
          <cell r="B437" t="str">
            <v>Cereal All Bran Individual (Kelloggs)</v>
          </cell>
          <cell r="C437" t="str">
            <v>EA</v>
          </cell>
          <cell r="D437" t="str">
            <v>CBCF Dry A</v>
          </cell>
          <cell r="E437">
            <v>1</v>
          </cell>
          <cell r="F437">
            <v>0.307</v>
          </cell>
        </row>
        <row r="438">
          <cell r="A438" t="str">
            <v>20-100001107</v>
          </cell>
          <cell r="B438" t="str">
            <v>Cereal Bran Flakes Individual (Kelloggs)</v>
          </cell>
          <cell r="C438" t="str">
            <v>EA</v>
          </cell>
          <cell r="D438" t="str">
            <v>CBCF Dry A</v>
          </cell>
          <cell r="E438">
            <v>1</v>
          </cell>
          <cell r="F438">
            <v>0.307</v>
          </cell>
        </row>
        <row r="439">
          <cell r="A439" t="str">
            <v>20-100001108</v>
          </cell>
          <cell r="B439" t="str">
            <v>Cereal Cornflakes Individual (Kelloggs)</v>
          </cell>
          <cell r="C439" t="str">
            <v>EA</v>
          </cell>
          <cell r="D439" t="str">
            <v>CBCF Dry A</v>
          </cell>
          <cell r="E439">
            <v>1</v>
          </cell>
          <cell r="F439">
            <v>0.20960000000000001</v>
          </cell>
        </row>
        <row r="440">
          <cell r="A440" t="str">
            <v>20-100001109</v>
          </cell>
          <cell r="B440" t="str">
            <v>Cereal Muesli (Kelloggs)</v>
          </cell>
          <cell r="C440" t="str">
            <v>KG</v>
          </cell>
          <cell r="D440" t="str">
            <v>CBCF Dry A</v>
          </cell>
          <cell r="E440">
            <v>1</v>
          </cell>
          <cell r="F440">
            <v>9.1013000000000002</v>
          </cell>
        </row>
        <row r="441">
          <cell r="A441" t="str">
            <v>20-100001110</v>
          </cell>
          <cell r="B441" t="str">
            <v>Cereal Lowfat Granola with Raisins Individual (Kelloggs)</v>
          </cell>
          <cell r="C441" t="str">
            <v>EA</v>
          </cell>
          <cell r="D441" t="str">
            <v>CBCF Dry A</v>
          </cell>
          <cell r="E441">
            <v>1</v>
          </cell>
          <cell r="F441">
            <v>0.32790000000000002</v>
          </cell>
        </row>
        <row r="442">
          <cell r="A442" t="str">
            <v>20-100001111</v>
          </cell>
          <cell r="B442" t="str">
            <v>Cereal Froot Loops Individual (Kelloggs)</v>
          </cell>
          <cell r="C442" t="str">
            <v>EA</v>
          </cell>
          <cell r="D442" t="str">
            <v>CBCF Dry A</v>
          </cell>
          <cell r="E442">
            <v>1</v>
          </cell>
          <cell r="F442">
            <v>0.28139999999999998</v>
          </cell>
        </row>
        <row r="443">
          <cell r="A443" t="str">
            <v>20-100001113</v>
          </cell>
          <cell r="B443" t="str">
            <v>Cereal Sultana/Raisin Bran Individual (Kelloggs)</v>
          </cell>
          <cell r="C443" t="str">
            <v>EA</v>
          </cell>
          <cell r="D443" t="str">
            <v>CBCF Dry A</v>
          </cell>
          <cell r="E443">
            <v>1</v>
          </cell>
          <cell r="F443">
            <v>0.2387</v>
          </cell>
        </row>
        <row r="444">
          <cell r="A444" t="str">
            <v>20-100001114</v>
          </cell>
          <cell r="B444" t="str">
            <v>Cereal Rice Krispies Individual (Kelloggs)</v>
          </cell>
          <cell r="C444" t="str">
            <v>EA</v>
          </cell>
          <cell r="D444" t="str">
            <v>CBCF Dry A</v>
          </cell>
          <cell r="E444">
            <v>1</v>
          </cell>
          <cell r="F444">
            <v>0.25209999999999999</v>
          </cell>
        </row>
        <row r="445">
          <cell r="A445" t="str">
            <v>20-100001115</v>
          </cell>
          <cell r="B445" t="str">
            <v>Cereal Shredded Wheat Individual (Nestle)</v>
          </cell>
          <cell r="C445" t="str">
            <v>EA</v>
          </cell>
          <cell r="D445" t="str">
            <v>CBCF Dry A</v>
          </cell>
          <cell r="E445">
            <v>1</v>
          </cell>
          <cell r="F445">
            <v>0.32029999999999997</v>
          </cell>
        </row>
        <row r="446">
          <cell r="A446" t="str">
            <v>20-100001116</v>
          </cell>
          <cell r="B446" t="str">
            <v>Cereal Special K Individual (Kelloggs)</v>
          </cell>
          <cell r="C446" t="str">
            <v>EA</v>
          </cell>
          <cell r="D446" t="str">
            <v>CBCF Dry A</v>
          </cell>
          <cell r="E446">
            <v>1</v>
          </cell>
          <cell r="F446">
            <v>0.2893</v>
          </cell>
        </row>
        <row r="447">
          <cell r="A447" t="str">
            <v>20-100001117</v>
          </cell>
          <cell r="B447" t="str">
            <v>Cereal Frosted Flakes Individual (Kelloggs)</v>
          </cell>
          <cell r="C447" t="str">
            <v>EA</v>
          </cell>
          <cell r="D447" t="str">
            <v>CBCF Dry A</v>
          </cell>
          <cell r="E447">
            <v>1</v>
          </cell>
          <cell r="F447">
            <v>0.2379</v>
          </cell>
        </row>
        <row r="448">
          <cell r="A448" t="str">
            <v>20-100001118</v>
          </cell>
          <cell r="B448" t="str">
            <v>Grape Nuts 16 Oz</v>
          </cell>
          <cell r="C448" t="str">
            <v>EA</v>
          </cell>
          <cell r="D448" t="str">
            <v>CBCF Dry A</v>
          </cell>
          <cell r="E448">
            <v>1</v>
          </cell>
          <cell r="F448">
            <v>2.5756000000000001</v>
          </cell>
        </row>
        <row r="449">
          <cell r="A449" t="str">
            <v>20-100001120</v>
          </cell>
          <cell r="B449" t="str">
            <v>Cereal Cream Of Wheat Quick 28 Oz</v>
          </cell>
          <cell r="C449" t="str">
            <v>EA</v>
          </cell>
          <cell r="D449" t="str">
            <v>CBCF Dry A</v>
          </cell>
          <cell r="E449">
            <v>1</v>
          </cell>
          <cell r="F449">
            <v>1.9167000000000001</v>
          </cell>
        </row>
        <row r="450">
          <cell r="A450" t="str">
            <v>20-100001122</v>
          </cell>
          <cell r="B450" t="str">
            <v>Cereal Rolled Oats (Old Fashioned) 42 Oz</v>
          </cell>
          <cell r="C450" t="str">
            <v>EA</v>
          </cell>
          <cell r="D450" t="str">
            <v>CBCF Dry A</v>
          </cell>
          <cell r="E450">
            <v>1</v>
          </cell>
          <cell r="F450">
            <v>1.7742</v>
          </cell>
        </row>
        <row r="451">
          <cell r="A451" t="str">
            <v>20-100001124</v>
          </cell>
          <cell r="B451" t="str">
            <v>Cereal Homini Grits</v>
          </cell>
          <cell r="C451" t="str">
            <v>KG</v>
          </cell>
          <cell r="D451" t="str">
            <v>CBCF Dry A</v>
          </cell>
          <cell r="E451">
            <v>1</v>
          </cell>
          <cell r="F451">
            <v>2.0924</v>
          </cell>
        </row>
        <row r="452">
          <cell r="A452" t="str">
            <v>20-100001125</v>
          </cell>
          <cell r="B452" t="str">
            <v>Granola</v>
          </cell>
          <cell r="C452" t="str">
            <v>KG</v>
          </cell>
          <cell r="D452" t="str">
            <v>CBCF Dry A</v>
          </cell>
          <cell r="E452">
            <v>1</v>
          </cell>
          <cell r="F452">
            <v>7.3022999999999998</v>
          </cell>
        </row>
        <row r="453">
          <cell r="A453" t="str">
            <v>20-100001126</v>
          </cell>
          <cell r="B453" t="str">
            <v>Cereal Corn Flakes 26 Oz (Kelloggs)</v>
          </cell>
          <cell r="C453" t="str">
            <v>EA</v>
          </cell>
          <cell r="D453" t="str">
            <v>CBCF Dry A</v>
          </cell>
          <cell r="E453">
            <v>1</v>
          </cell>
          <cell r="F453">
            <v>3.6475</v>
          </cell>
        </row>
        <row r="454">
          <cell r="A454" t="str">
            <v>20-100001127</v>
          </cell>
          <cell r="B454" t="str">
            <v>Cereal Coco Krispies 37.5 oz (Kelloggs)</v>
          </cell>
          <cell r="C454" t="str">
            <v>EA</v>
          </cell>
          <cell r="D454" t="str">
            <v>CBCF Dry A</v>
          </cell>
          <cell r="E454">
            <v>1</v>
          </cell>
          <cell r="F454">
            <v>9.125</v>
          </cell>
        </row>
        <row r="455">
          <cell r="A455" t="str">
            <v>20-100001129</v>
          </cell>
          <cell r="B455" t="str">
            <v>Biscuit Water High Bake 200Grm</v>
          </cell>
          <cell r="C455" t="str">
            <v>EA</v>
          </cell>
          <cell r="D455" t="str">
            <v>CBCF Dry A</v>
          </cell>
          <cell r="E455">
            <v>1</v>
          </cell>
          <cell r="F455">
            <v>2.125</v>
          </cell>
        </row>
        <row r="456">
          <cell r="A456" t="str">
            <v>20-100001130</v>
          </cell>
          <cell r="B456" t="str">
            <v>CARRS WHOLE WHEAT CRACKERS 12/7 OZ/CS</v>
          </cell>
          <cell r="C456" t="str">
            <v>CS</v>
          </cell>
          <cell r="D456" t="str">
            <v>CBCF Dry A</v>
          </cell>
          <cell r="E456">
            <v>1</v>
          </cell>
          <cell r="F456">
            <v>25.745799999999999</v>
          </cell>
        </row>
        <row r="457">
          <cell r="A457" t="str">
            <v>20-100001132</v>
          </cell>
          <cell r="B457" t="str">
            <v>Keebler Cracker Asstmt 500/2/Cs</v>
          </cell>
          <cell r="C457" t="str">
            <v>CS</v>
          </cell>
          <cell r="D457" t="str">
            <v>CBCF Dry A</v>
          </cell>
          <cell r="E457">
            <v>1</v>
          </cell>
          <cell r="F457">
            <v>42.89</v>
          </cell>
        </row>
        <row r="458">
          <cell r="A458" t="str">
            <v>20-100001135</v>
          </cell>
          <cell r="B458" t="str">
            <v>Toast Melba</v>
          </cell>
          <cell r="C458" t="str">
            <v>KG</v>
          </cell>
          <cell r="D458" t="str">
            <v>CBCF Dairy B</v>
          </cell>
          <cell r="E458">
            <v>1</v>
          </cell>
          <cell r="F458">
            <v>3.5</v>
          </cell>
        </row>
        <row r="459">
          <cell r="A459" t="str">
            <v>20-100001136</v>
          </cell>
          <cell r="B459" t="str">
            <v>Matzo Passover 16 Oz</v>
          </cell>
          <cell r="C459" t="str">
            <v>EA</v>
          </cell>
          <cell r="D459" t="str">
            <v>CBCF Dairy B</v>
          </cell>
          <cell r="E459">
            <v>1</v>
          </cell>
          <cell r="F459">
            <v>2.9983</v>
          </cell>
        </row>
        <row r="460">
          <cell r="A460" t="str">
            <v>20-100001137</v>
          </cell>
          <cell r="B460" t="str">
            <v>Mints After Dinner Mangini Jelly Centers</v>
          </cell>
          <cell r="C460" t="str">
            <v>KG</v>
          </cell>
          <cell r="D460" t="str">
            <v>CBCF Dry A</v>
          </cell>
          <cell r="E460">
            <v>1</v>
          </cell>
          <cell r="F460">
            <v>4.7967000000000004</v>
          </cell>
        </row>
        <row r="461">
          <cell r="A461" t="str">
            <v>20-100001139</v>
          </cell>
          <cell r="B461" t="str">
            <v>Oyster Crackers 150 Individual/Cs</v>
          </cell>
          <cell r="C461" t="str">
            <v>CS</v>
          </cell>
          <cell r="D461" t="str">
            <v>CBCF Dry A</v>
          </cell>
          <cell r="E461">
            <v>1</v>
          </cell>
          <cell r="F461">
            <v>12.05</v>
          </cell>
        </row>
        <row r="462">
          <cell r="A462" t="str">
            <v>20-100001140</v>
          </cell>
          <cell r="B462" t="str">
            <v>Cracker Ritz 13.8oz</v>
          </cell>
          <cell r="C462" t="str">
            <v>EA</v>
          </cell>
          <cell r="D462" t="str">
            <v>CBCF Dry A</v>
          </cell>
          <cell r="E462">
            <v>1</v>
          </cell>
          <cell r="F462">
            <v>2.5354999999999999</v>
          </cell>
        </row>
        <row r="463">
          <cell r="A463" t="str">
            <v>20-100001145</v>
          </cell>
          <cell r="B463" t="str">
            <v>Turn Down Chocolates Hearts Milk Chocolate 2400/Cs 5.85 Gram 1.125 Inch Wide</v>
          </cell>
          <cell r="C463" t="str">
            <v>CS</v>
          </cell>
          <cell r="D463" t="str">
            <v>CBCF Dry C</v>
          </cell>
          <cell r="E463">
            <v>1</v>
          </cell>
          <cell r="F463">
            <v>139.64949999999999</v>
          </cell>
        </row>
        <row r="464">
          <cell r="A464" t="str">
            <v>20-100001146</v>
          </cell>
          <cell r="B464" t="str">
            <v>Turn Down Chocolates Round Mint 2400/Cs 5.85 Gram 1.0625 Inch Wide</v>
          </cell>
          <cell r="C464" t="str">
            <v>CS</v>
          </cell>
          <cell r="D464" t="str">
            <v>CBCF Dry C</v>
          </cell>
          <cell r="E464">
            <v>1</v>
          </cell>
          <cell r="F464">
            <v>139.68</v>
          </cell>
        </row>
        <row r="465">
          <cell r="A465" t="str">
            <v>20-100001147</v>
          </cell>
          <cell r="B465" t="str">
            <v>Turn Down Chocolates Square Bittersweet 2400/Cs 5.85 Gram 1.25 x 1.25 Inch</v>
          </cell>
          <cell r="C465" t="str">
            <v>CS</v>
          </cell>
          <cell r="D465" t="str">
            <v>CBCF Dry C</v>
          </cell>
          <cell r="E465">
            <v>1</v>
          </cell>
          <cell r="F465">
            <v>139.68</v>
          </cell>
        </row>
        <row r="466">
          <cell r="A466" t="str">
            <v>20-100001149</v>
          </cell>
          <cell r="B466" t="str">
            <v>Gelatine Cherry Imitation 24 Oz</v>
          </cell>
          <cell r="C466" t="str">
            <v>EA</v>
          </cell>
          <cell r="D466" t="str">
            <v>CBCF Dry A</v>
          </cell>
          <cell r="E466">
            <v>1</v>
          </cell>
          <cell r="F466">
            <v>1.625</v>
          </cell>
        </row>
        <row r="467">
          <cell r="A467" t="str">
            <v>20-100001150</v>
          </cell>
          <cell r="B467" t="str">
            <v>Gelatine Lemon 24 Oz</v>
          </cell>
          <cell r="C467" t="str">
            <v>EA</v>
          </cell>
          <cell r="D467" t="str">
            <v>CBCF Dry A</v>
          </cell>
          <cell r="E467">
            <v>1</v>
          </cell>
          <cell r="F467">
            <v>1.625</v>
          </cell>
        </row>
        <row r="468">
          <cell r="A468" t="str">
            <v>20-100001151</v>
          </cell>
          <cell r="B468" t="str">
            <v>Gelatine Orange 24 Oz</v>
          </cell>
          <cell r="C468" t="str">
            <v>EA</v>
          </cell>
          <cell r="D468" t="str">
            <v>CBCF Dry A</v>
          </cell>
          <cell r="E468">
            <v>1</v>
          </cell>
          <cell r="F468">
            <v>1.625</v>
          </cell>
        </row>
        <row r="469">
          <cell r="A469" t="str">
            <v>20-100001152</v>
          </cell>
          <cell r="B469" t="str">
            <v>Gelatine Raspberry 24 Oz</v>
          </cell>
          <cell r="C469" t="str">
            <v>EA</v>
          </cell>
          <cell r="D469" t="str">
            <v>CBCF Dry A</v>
          </cell>
          <cell r="E469">
            <v>1</v>
          </cell>
          <cell r="F469">
            <v>1.625</v>
          </cell>
        </row>
        <row r="470">
          <cell r="A470" t="str">
            <v>20-100001153</v>
          </cell>
          <cell r="B470" t="str">
            <v>Gelatine Strawberry 24 Oz</v>
          </cell>
          <cell r="C470" t="str">
            <v>EA</v>
          </cell>
          <cell r="D470" t="str">
            <v>CBCF Dry A</v>
          </cell>
          <cell r="E470">
            <v>1</v>
          </cell>
          <cell r="F470">
            <v>1.625</v>
          </cell>
        </row>
        <row r="471">
          <cell r="A471" t="str">
            <v>20-100001154</v>
          </cell>
          <cell r="B471" t="str">
            <v>Topping Butterscotch 46 Oz</v>
          </cell>
          <cell r="C471" t="str">
            <v>EA</v>
          </cell>
          <cell r="D471" t="str">
            <v>CBCF Fresh Fruit</v>
          </cell>
          <cell r="E471">
            <v>1</v>
          </cell>
          <cell r="F471">
            <v>2.4512</v>
          </cell>
        </row>
        <row r="472">
          <cell r="A472" t="str">
            <v>20-100001156</v>
          </cell>
          <cell r="B472" t="str">
            <v>Topping Chocolate Fudge #10</v>
          </cell>
          <cell r="C472" t="str">
            <v>EA</v>
          </cell>
          <cell r="D472" t="str">
            <v>CBCF Dry C</v>
          </cell>
          <cell r="E472">
            <v>1</v>
          </cell>
          <cell r="F472">
            <v>9.0014000000000003</v>
          </cell>
        </row>
        <row r="473">
          <cell r="A473" t="str">
            <v>20-100001157</v>
          </cell>
          <cell r="B473" t="str">
            <v>Topping Strawberry  #10</v>
          </cell>
          <cell r="C473" t="str">
            <v>EA</v>
          </cell>
          <cell r="D473" t="str">
            <v>CBCF Fresh Fruit</v>
          </cell>
          <cell r="E473">
            <v>1</v>
          </cell>
          <cell r="F473">
            <v>9.0183999999999997</v>
          </cell>
        </row>
        <row r="474">
          <cell r="A474" t="str">
            <v>20-100001158</v>
          </cell>
          <cell r="B474" t="str">
            <v>Topping Raspberry (Melba)  32 Oz</v>
          </cell>
          <cell r="C474" t="str">
            <v>EA</v>
          </cell>
          <cell r="D474" t="str">
            <v>CBCF Fresh Fruit</v>
          </cell>
          <cell r="E474">
            <v>1</v>
          </cell>
          <cell r="F474">
            <v>4.7423000000000002</v>
          </cell>
        </row>
        <row r="475">
          <cell r="A475" t="str">
            <v>20-100001160</v>
          </cell>
          <cell r="B475" t="str">
            <v>Topping Caramel</v>
          </cell>
          <cell r="C475" t="str">
            <v>LT</v>
          </cell>
          <cell r="D475" t="str">
            <v>CBCF Fresh Fruit</v>
          </cell>
          <cell r="E475">
            <v>1</v>
          </cell>
          <cell r="F475">
            <v>2.7143000000000002</v>
          </cell>
        </row>
        <row r="476">
          <cell r="A476" t="str">
            <v>20-100001161</v>
          </cell>
          <cell r="B476" t="str">
            <v>Topping Pineapple</v>
          </cell>
          <cell r="C476" t="str">
            <v>KG</v>
          </cell>
          <cell r="D476" t="str">
            <v>CBCF Dry B</v>
          </cell>
          <cell r="E476">
            <v>1</v>
          </cell>
          <cell r="F476">
            <v>1.9995000000000001</v>
          </cell>
        </row>
        <row r="477">
          <cell r="A477" t="str">
            <v>20-100001162</v>
          </cell>
          <cell r="B477" t="str">
            <v>Barley Scotch Pearl</v>
          </cell>
          <cell r="C477" t="str">
            <v>KG</v>
          </cell>
          <cell r="D477" t="str">
            <v>CBCF Dry A</v>
          </cell>
          <cell r="E477">
            <v>1</v>
          </cell>
          <cell r="F477">
            <v>1.0479000000000001</v>
          </cell>
        </row>
        <row r="478">
          <cell r="A478" t="str">
            <v>20-100001163</v>
          </cell>
          <cell r="B478" t="str">
            <v>Beans Black Dried Hand Picked</v>
          </cell>
          <cell r="C478" t="str">
            <v>KG</v>
          </cell>
          <cell r="D478" t="str">
            <v>CBCF Dry A</v>
          </cell>
          <cell r="E478">
            <v>1</v>
          </cell>
          <cell r="F478">
            <v>1.1501999999999999</v>
          </cell>
        </row>
        <row r="479">
          <cell r="A479" t="str">
            <v>20-100001164</v>
          </cell>
          <cell r="B479" t="str">
            <v>Peas Chick (Garbanzo)</v>
          </cell>
          <cell r="C479" t="str">
            <v>KG</v>
          </cell>
          <cell r="D479" t="str">
            <v>CBCF Dry A</v>
          </cell>
          <cell r="E479">
            <v>1</v>
          </cell>
          <cell r="F479">
            <v>1.6908000000000001</v>
          </cell>
        </row>
        <row r="480">
          <cell r="A480" t="str">
            <v>20-100001165</v>
          </cell>
          <cell r="B480" t="str">
            <v>Beans Kidney Red Dry</v>
          </cell>
          <cell r="C480" t="str">
            <v>KG</v>
          </cell>
          <cell r="D480" t="str">
            <v>CBCF Dry A</v>
          </cell>
          <cell r="E480">
            <v>1</v>
          </cell>
          <cell r="F480">
            <v>1.2551000000000001</v>
          </cell>
        </row>
        <row r="481">
          <cell r="A481" t="str">
            <v>20-100001167</v>
          </cell>
          <cell r="B481" t="str">
            <v>Beans Navy/Haricot White Small</v>
          </cell>
          <cell r="C481" t="str">
            <v>KG</v>
          </cell>
          <cell r="D481" t="str">
            <v>CBCF Dry A</v>
          </cell>
          <cell r="E481">
            <v>1</v>
          </cell>
          <cell r="F481">
            <v>1.1598999999999999</v>
          </cell>
        </row>
        <row r="482">
          <cell r="A482" t="str">
            <v>20-100001168</v>
          </cell>
          <cell r="B482" t="str">
            <v>Beans Red</v>
          </cell>
          <cell r="C482" t="str">
            <v>KG</v>
          </cell>
          <cell r="D482" t="str">
            <v>CBCF Dry A</v>
          </cell>
          <cell r="E482">
            <v>1</v>
          </cell>
          <cell r="F482">
            <v>1.2145999999999999</v>
          </cell>
        </row>
        <row r="483">
          <cell r="A483" t="str">
            <v>20-100001169</v>
          </cell>
          <cell r="B483" t="str">
            <v>Peas Split Yellow</v>
          </cell>
          <cell r="C483" t="str">
            <v>KG</v>
          </cell>
          <cell r="D483" t="str">
            <v>CBCF Dry A</v>
          </cell>
          <cell r="E483">
            <v>1</v>
          </cell>
          <cell r="F483">
            <v>0.83350000000000002</v>
          </cell>
        </row>
        <row r="484">
          <cell r="A484" t="str">
            <v>20-100001170</v>
          </cell>
          <cell r="B484" t="str">
            <v>Lentils Toor Dal</v>
          </cell>
          <cell r="C484" t="str">
            <v>KG</v>
          </cell>
          <cell r="D484" t="str">
            <v>CBCF Dry A</v>
          </cell>
          <cell r="E484">
            <v>1</v>
          </cell>
          <cell r="F484">
            <v>2.4053</v>
          </cell>
        </row>
        <row r="485">
          <cell r="A485" t="str">
            <v>20-100001171</v>
          </cell>
          <cell r="B485" t="str">
            <v>Lentils Brown</v>
          </cell>
          <cell r="C485" t="str">
            <v>KG</v>
          </cell>
          <cell r="D485" t="str">
            <v>CBCF Dry A</v>
          </cell>
          <cell r="E485">
            <v>1</v>
          </cell>
          <cell r="F485">
            <v>1.1462000000000001</v>
          </cell>
        </row>
        <row r="486">
          <cell r="A486" t="str">
            <v>20-100001172</v>
          </cell>
          <cell r="B486" t="str">
            <v>Peas Split Green</v>
          </cell>
          <cell r="C486" t="str">
            <v>KG</v>
          </cell>
          <cell r="D486" t="str">
            <v>CBCF Dry A</v>
          </cell>
          <cell r="E486">
            <v>1</v>
          </cell>
          <cell r="F486">
            <v>0.83350000000000002</v>
          </cell>
        </row>
        <row r="487">
          <cell r="A487" t="str">
            <v>20-100001173</v>
          </cell>
          <cell r="B487" t="str">
            <v>Rice Brown</v>
          </cell>
          <cell r="C487" t="str">
            <v>KG</v>
          </cell>
          <cell r="D487" t="str">
            <v>CBCF Dry A</v>
          </cell>
          <cell r="E487">
            <v>1</v>
          </cell>
          <cell r="F487">
            <v>0.78920000000000001</v>
          </cell>
        </row>
        <row r="488">
          <cell r="A488" t="str">
            <v>20-100001174</v>
          </cell>
          <cell r="B488" t="str">
            <v>Rice Arborio (Risotto) - Superfino</v>
          </cell>
          <cell r="C488" t="str">
            <v>KG</v>
          </cell>
          <cell r="D488" t="str">
            <v>CBCF Dry A</v>
          </cell>
          <cell r="E488">
            <v>1</v>
          </cell>
          <cell r="F488">
            <v>2.16</v>
          </cell>
        </row>
        <row r="489">
          <cell r="A489" t="str">
            <v>20-100001175</v>
          </cell>
          <cell r="B489" t="str">
            <v>Rice Long Grain Fancy #1, Less than 4% Broken</v>
          </cell>
          <cell r="C489" t="str">
            <v>KG</v>
          </cell>
          <cell r="D489" t="str">
            <v>CBCF Dry A</v>
          </cell>
          <cell r="E489">
            <v>1</v>
          </cell>
          <cell r="F489">
            <v>0.63990000000000002</v>
          </cell>
        </row>
        <row r="490">
          <cell r="A490" t="str">
            <v>20-100001176</v>
          </cell>
          <cell r="B490" t="str">
            <v>Rice Wild 100%</v>
          </cell>
          <cell r="C490" t="str">
            <v>KG</v>
          </cell>
          <cell r="D490" t="str">
            <v>CBCF Dry A</v>
          </cell>
          <cell r="E490">
            <v>1</v>
          </cell>
          <cell r="F490">
            <v>9.2158999999999995</v>
          </cell>
        </row>
        <row r="491">
          <cell r="A491" t="str">
            <v>20-100001177</v>
          </cell>
          <cell r="B491" t="str">
            <v>Rice Basmati</v>
          </cell>
          <cell r="C491" t="str">
            <v>KG</v>
          </cell>
          <cell r="D491" t="str">
            <v>CBCF Dry A</v>
          </cell>
          <cell r="E491">
            <v>1</v>
          </cell>
          <cell r="F491">
            <v>1.5325</v>
          </cell>
        </row>
        <row r="492">
          <cell r="A492" t="str">
            <v>20-100001178</v>
          </cell>
          <cell r="B492" t="str">
            <v>Rice Parboiled</v>
          </cell>
          <cell r="C492" t="str">
            <v>KG</v>
          </cell>
          <cell r="D492" t="str">
            <v>CBCF Dry A</v>
          </cell>
          <cell r="E492">
            <v>1</v>
          </cell>
          <cell r="F492">
            <v>0.6845</v>
          </cell>
        </row>
        <row r="493">
          <cell r="A493" t="str">
            <v>20-100001182</v>
          </cell>
          <cell r="B493" t="str">
            <v>Chile Poblano Dried (Ancho)</v>
          </cell>
          <cell r="C493" t="str">
            <v>KG</v>
          </cell>
          <cell r="D493" t="str">
            <v>CBCF Dry A</v>
          </cell>
          <cell r="E493">
            <v>1</v>
          </cell>
          <cell r="F493">
            <v>4.3823999999999996</v>
          </cell>
        </row>
        <row r="494">
          <cell r="A494" t="str">
            <v>20-100001183</v>
          </cell>
          <cell r="B494" t="str">
            <v>Boullion Beef 750Grm (Maggi / Knorr) No MSG</v>
          </cell>
          <cell r="C494" t="str">
            <v>EA</v>
          </cell>
          <cell r="D494" t="str">
            <v>CBCF Dry A</v>
          </cell>
          <cell r="E494">
            <v>1</v>
          </cell>
          <cell r="F494">
            <v>5.4686000000000003</v>
          </cell>
        </row>
        <row r="495">
          <cell r="A495" t="str">
            <v>20-100001184</v>
          </cell>
          <cell r="B495" t="str">
            <v>Boullion Chicken 750Grm (Maggi / Knorr) No MSG</v>
          </cell>
          <cell r="C495" t="str">
            <v>EA</v>
          </cell>
          <cell r="D495" t="str">
            <v>CBCF Dry A</v>
          </cell>
          <cell r="E495">
            <v>1</v>
          </cell>
          <cell r="F495">
            <v>4.5511999999999997</v>
          </cell>
        </row>
        <row r="496">
          <cell r="A496" t="str">
            <v>20-100001185</v>
          </cell>
          <cell r="B496" t="str">
            <v>Clam Base Knorr Ultimate 1 Lb No MSG</v>
          </cell>
          <cell r="C496" t="str">
            <v>EA</v>
          </cell>
          <cell r="D496" t="str">
            <v>CBCF Dry A</v>
          </cell>
          <cell r="E496">
            <v>1</v>
          </cell>
          <cell r="F496">
            <v>6.9583000000000004</v>
          </cell>
        </row>
        <row r="497">
          <cell r="A497" t="str">
            <v>20-100001186</v>
          </cell>
          <cell r="B497" t="str">
            <v>Lobster Bisque &amp; Sauce Mix 8 Oz</v>
          </cell>
          <cell r="C497" t="str">
            <v>EA</v>
          </cell>
          <cell r="D497" t="str">
            <v>CBCF Dry A</v>
          </cell>
          <cell r="E497">
            <v>1</v>
          </cell>
          <cell r="F497">
            <v>3.9615</v>
          </cell>
        </row>
        <row r="498">
          <cell r="A498" t="str">
            <v>20-100001187</v>
          </cell>
          <cell r="B498" t="str">
            <v>Lobster Base Knorr Ultimate 1 Lb No MSG</v>
          </cell>
          <cell r="C498" t="str">
            <v>EA</v>
          </cell>
          <cell r="D498" t="str">
            <v>CBCF Dry A</v>
          </cell>
          <cell r="E498">
            <v>1</v>
          </cell>
          <cell r="F498">
            <v>8.6853999999999996</v>
          </cell>
        </row>
        <row r="499">
          <cell r="A499" t="str">
            <v>20-100001191</v>
          </cell>
          <cell r="B499" t="str">
            <v>Artichoke Hearts 50/60 Ct #10</v>
          </cell>
          <cell r="C499" t="str">
            <v>EA</v>
          </cell>
          <cell r="D499" t="str">
            <v>CBCF Dry A</v>
          </cell>
          <cell r="E499">
            <v>1</v>
          </cell>
          <cell r="F499">
            <v>7.375</v>
          </cell>
        </row>
        <row r="500">
          <cell r="A500" t="str">
            <v>20-100001192</v>
          </cell>
          <cell r="B500" t="str">
            <v>Artichoke Hearts Quartered #10</v>
          </cell>
          <cell r="C500" t="str">
            <v>EA</v>
          </cell>
          <cell r="D500" t="str">
            <v>CBCF Dry A</v>
          </cell>
          <cell r="E500">
            <v>1</v>
          </cell>
          <cell r="F500">
            <v>5.99</v>
          </cell>
        </row>
        <row r="501">
          <cell r="A501" t="str">
            <v>20-100001193</v>
          </cell>
          <cell r="B501" t="str">
            <v>Bamboo Shoots Whole Peeled #10</v>
          </cell>
          <cell r="C501" t="str">
            <v>EA</v>
          </cell>
          <cell r="D501" t="str">
            <v>CBCF Dry A</v>
          </cell>
          <cell r="E501">
            <v>1</v>
          </cell>
          <cell r="F501">
            <v>3.1583000000000001</v>
          </cell>
        </row>
        <row r="502">
          <cell r="A502" t="str">
            <v>20-100001194</v>
          </cell>
          <cell r="B502" t="str">
            <v>Bean Sprouts In Water #10</v>
          </cell>
          <cell r="C502" t="str">
            <v>EA</v>
          </cell>
          <cell r="D502" t="str">
            <v>CBCF Dry A</v>
          </cell>
          <cell r="E502">
            <v>1</v>
          </cell>
          <cell r="F502">
            <v>4.9583000000000004</v>
          </cell>
        </row>
        <row r="503">
          <cell r="A503" t="str">
            <v>20-100001196</v>
          </cell>
          <cell r="B503" t="str">
            <v>Beans Garbanzo #10</v>
          </cell>
          <cell r="C503" t="str">
            <v>EA</v>
          </cell>
          <cell r="D503" t="str">
            <v>CBCF Dry A</v>
          </cell>
          <cell r="E503">
            <v>1</v>
          </cell>
          <cell r="F503">
            <v>2.8433000000000002</v>
          </cell>
        </row>
        <row r="504">
          <cell r="A504" t="str">
            <v>20-100001197</v>
          </cell>
          <cell r="B504" t="str">
            <v>Corn Whole Kernel-Choice #10</v>
          </cell>
          <cell r="C504" t="str">
            <v>EA</v>
          </cell>
          <cell r="D504" t="str">
            <v>CBCF Dry A</v>
          </cell>
          <cell r="E504">
            <v>1</v>
          </cell>
          <cell r="F504">
            <v>2.96</v>
          </cell>
        </row>
        <row r="505">
          <cell r="A505" t="str">
            <v>20-100001200</v>
          </cell>
          <cell r="B505" t="str">
            <v>Mushrooms Button Whole 230/300Ct #10</v>
          </cell>
          <cell r="C505" t="str">
            <v>EA</v>
          </cell>
          <cell r="D505" t="str">
            <v>CBCF Dry A</v>
          </cell>
          <cell r="E505">
            <v>1</v>
          </cell>
          <cell r="F505">
            <v>13.875</v>
          </cell>
        </row>
        <row r="506">
          <cell r="A506" t="str">
            <v>20-100001201</v>
          </cell>
          <cell r="B506" t="str">
            <v>Mushrooms Porcini Dried</v>
          </cell>
          <cell r="C506" t="str">
            <v>KG</v>
          </cell>
          <cell r="D506" t="str">
            <v>CBCF Dairy A</v>
          </cell>
          <cell r="E506">
            <v>1</v>
          </cell>
          <cell r="F506">
            <v>35.881100000000004</v>
          </cell>
        </row>
        <row r="507">
          <cell r="A507" t="str">
            <v>20-100001202</v>
          </cell>
          <cell r="B507" t="str">
            <v>Mushroom Dry Shitake</v>
          </cell>
          <cell r="C507" t="str">
            <v>KG</v>
          </cell>
          <cell r="D507" t="str">
            <v>CBCF Dry A</v>
          </cell>
          <cell r="E507">
            <v>1</v>
          </cell>
          <cell r="F507">
            <v>16.9604</v>
          </cell>
        </row>
        <row r="508">
          <cell r="A508" t="str">
            <v>20-100001203</v>
          </cell>
          <cell r="B508" t="str">
            <v>Peppercorn Green In Brine 3.5 Oz</v>
          </cell>
          <cell r="C508" t="str">
            <v>EA</v>
          </cell>
          <cell r="D508" t="str">
            <v>CBCF Dry A</v>
          </cell>
          <cell r="E508">
            <v>1</v>
          </cell>
          <cell r="F508">
            <v>1.3954</v>
          </cell>
        </row>
        <row r="509">
          <cell r="A509" t="str">
            <v>20-100001204</v>
          </cell>
          <cell r="B509" t="str">
            <v>Potatoes Granulated Instant #10</v>
          </cell>
          <cell r="C509" t="str">
            <v>EA</v>
          </cell>
          <cell r="D509" t="str">
            <v>CBCF Dry A</v>
          </cell>
          <cell r="E509">
            <v>1</v>
          </cell>
          <cell r="F509">
            <v>6.15</v>
          </cell>
        </row>
        <row r="510">
          <cell r="A510" t="str">
            <v>20-100001206</v>
          </cell>
          <cell r="B510" t="str">
            <v>Sauerkraut #10</v>
          </cell>
          <cell r="C510" t="str">
            <v>EA</v>
          </cell>
          <cell r="D510" t="str">
            <v>CBCF Dry A</v>
          </cell>
          <cell r="E510">
            <v>1</v>
          </cell>
          <cell r="F510">
            <v>3.8083</v>
          </cell>
        </row>
        <row r="511">
          <cell r="A511" t="str">
            <v>20-100001207</v>
          </cell>
          <cell r="B511" t="str">
            <v>Water Chestnuts #10</v>
          </cell>
          <cell r="C511" t="str">
            <v>EA</v>
          </cell>
          <cell r="D511" t="str">
            <v>CBCF Dry A</v>
          </cell>
          <cell r="E511">
            <v>1</v>
          </cell>
          <cell r="F511">
            <v>4.4488000000000003</v>
          </cell>
        </row>
        <row r="512">
          <cell r="A512" t="str">
            <v>20-100001208</v>
          </cell>
          <cell r="B512" t="str">
            <v>Mushrooms Button Sliced #10</v>
          </cell>
          <cell r="C512" t="str">
            <v>EA</v>
          </cell>
          <cell r="D512" t="str">
            <v>CBCF Dry A</v>
          </cell>
          <cell r="E512">
            <v>1</v>
          </cell>
          <cell r="F512">
            <v>4.4351000000000003</v>
          </cell>
        </row>
        <row r="513">
          <cell r="A513" t="str">
            <v>20-100001209</v>
          </cell>
          <cell r="B513" t="str">
            <v>Chanterelle Mushrooms 16 Oz</v>
          </cell>
          <cell r="C513" t="str">
            <v>EA</v>
          </cell>
          <cell r="D513" t="str">
            <v>CBCF Dry A</v>
          </cell>
          <cell r="E513">
            <v>1</v>
          </cell>
          <cell r="F513">
            <v>26.95</v>
          </cell>
        </row>
        <row r="514">
          <cell r="A514" t="str">
            <v>20-100001211</v>
          </cell>
          <cell r="B514" t="str">
            <v>Truffle  Black Pure 7oz Jar</v>
          </cell>
          <cell r="C514" t="str">
            <v>EA</v>
          </cell>
          <cell r="D514" t="str">
            <v>CBCF Dry A</v>
          </cell>
          <cell r="E514">
            <v>1</v>
          </cell>
          <cell r="F514">
            <v>24.284099999999999</v>
          </cell>
        </row>
        <row r="515">
          <cell r="A515" t="str">
            <v>20-100001212</v>
          </cell>
          <cell r="B515" t="str">
            <v>Yams Whole (Sweet Potatoes) #10</v>
          </cell>
          <cell r="C515" t="str">
            <v>EA</v>
          </cell>
          <cell r="D515" t="str">
            <v>CBCF Dry A</v>
          </cell>
          <cell r="E515">
            <v>1</v>
          </cell>
          <cell r="F515">
            <v>3.6431</v>
          </cell>
        </row>
        <row r="516">
          <cell r="A516" t="str">
            <v>20-100001213</v>
          </cell>
          <cell r="B516" t="str">
            <v>Ketchup Heinz Bulk #10</v>
          </cell>
          <cell r="C516" t="str">
            <v>EA</v>
          </cell>
          <cell r="D516" t="str">
            <v>CBCF Dry A</v>
          </cell>
          <cell r="E516">
            <v>1</v>
          </cell>
          <cell r="F516">
            <v>3.1349999999999998</v>
          </cell>
        </row>
        <row r="517">
          <cell r="A517" t="str">
            <v>20-100001214</v>
          </cell>
          <cell r="B517" t="str">
            <v>Chili Sauce Fancy #10</v>
          </cell>
          <cell r="C517" t="str">
            <v>EA</v>
          </cell>
          <cell r="D517" t="str">
            <v>CBCF Dry A</v>
          </cell>
          <cell r="E517">
            <v>1</v>
          </cell>
          <cell r="F517">
            <v>4.7332999999999998</v>
          </cell>
        </row>
        <row r="518">
          <cell r="A518" t="str">
            <v>20-100001215</v>
          </cell>
          <cell r="B518" t="str">
            <v>Chili Sauce Medium Hot  12 Oz Btl</v>
          </cell>
          <cell r="C518" t="str">
            <v>EA</v>
          </cell>
          <cell r="D518" t="str">
            <v>CBCF Dry A</v>
          </cell>
          <cell r="E518">
            <v>1</v>
          </cell>
          <cell r="F518">
            <v>1.4805999999999999</v>
          </cell>
        </row>
        <row r="519">
          <cell r="A519" t="str">
            <v>20-100001216</v>
          </cell>
          <cell r="B519" t="str">
            <v>Cocktail Sauce Fancy #10</v>
          </cell>
          <cell r="C519" t="str">
            <v>EA</v>
          </cell>
          <cell r="D519" t="str">
            <v>CBCF Dry A</v>
          </cell>
          <cell r="E519">
            <v>1</v>
          </cell>
          <cell r="F519">
            <v>4.55</v>
          </cell>
        </row>
        <row r="520">
          <cell r="A520" t="str">
            <v>20-100001217</v>
          </cell>
          <cell r="B520" t="str">
            <v>Tomato Paste 26 - 28% Solids #10</v>
          </cell>
          <cell r="C520" t="str">
            <v>EA</v>
          </cell>
          <cell r="D520" t="str">
            <v>CBCF Dry A</v>
          </cell>
          <cell r="E520">
            <v>1</v>
          </cell>
          <cell r="F520">
            <v>3.4834000000000001</v>
          </cell>
        </row>
        <row r="521">
          <cell r="A521" t="str">
            <v>20-100001218</v>
          </cell>
          <cell r="B521" t="str">
            <v>Tomatoes Pear In Juice #10</v>
          </cell>
          <cell r="C521" t="str">
            <v>EA</v>
          </cell>
          <cell r="D521" t="str">
            <v>CBCF Dry A</v>
          </cell>
          <cell r="E521">
            <v>1</v>
          </cell>
          <cell r="F521">
            <v>2.6</v>
          </cell>
        </row>
        <row r="522">
          <cell r="A522" t="str">
            <v>20-100001220</v>
          </cell>
          <cell r="B522" t="str">
            <v>Ketchup Heinz 14 Oz (300 ML) Btl</v>
          </cell>
          <cell r="C522" t="str">
            <v>EA</v>
          </cell>
          <cell r="D522" t="str">
            <v>CBCF Dry A</v>
          </cell>
          <cell r="E522">
            <v>1</v>
          </cell>
          <cell r="F522">
            <v>0.95079999999999998</v>
          </cell>
        </row>
        <row r="523">
          <cell r="A523" t="str">
            <v>20-100001221</v>
          </cell>
          <cell r="B523" t="str">
            <v>Tomatoes Peeled Cubes #10</v>
          </cell>
          <cell r="C523" t="str">
            <v>KG</v>
          </cell>
          <cell r="D523" t="str">
            <v>CBCF Dry A</v>
          </cell>
          <cell r="E523">
            <v>1</v>
          </cell>
          <cell r="F523">
            <v>0.5343</v>
          </cell>
        </row>
        <row r="524">
          <cell r="A524" t="str">
            <v>20-100001222</v>
          </cell>
          <cell r="B524" t="str">
            <v>Tomatoes Sun Dried</v>
          </cell>
          <cell r="C524" t="str">
            <v>KG</v>
          </cell>
          <cell r="D524" t="str">
            <v>CBCF Dry A</v>
          </cell>
          <cell r="E524">
            <v>1</v>
          </cell>
          <cell r="F524">
            <v>3.8456000000000001</v>
          </cell>
        </row>
        <row r="525">
          <cell r="A525" t="str">
            <v>20-100001223</v>
          </cell>
          <cell r="B525" t="str">
            <v>Pickle Branston 11 Oz Btl</v>
          </cell>
          <cell r="C525" t="str">
            <v>EA</v>
          </cell>
          <cell r="D525" t="str">
            <v>CBCF Dry A</v>
          </cell>
          <cell r="E525">
            <v>1</v>
          </cell>
          <cell r="F525">
            <v>2.2317</v>
          </cell>
        </row>
        <row r="526">
          <cell r="A526" t="str">
            <v>20-100001224</v>
          </cell>
          <cell r="B526" t="str">
            <v>Capers Imported Non Pareil (5-7Mm) 900 Grams</v>
          </cell>
          <cell r="C526" t="str">
            <v>EA</v>
          </cell>
          <cell r="D526" t="str">
            <v>CBCF Dry A</v>
          </cell>
          <cell r="E526">
            <v>1</v>
          </cell>
          <cell r="F526">
            <v>3.6789000000000001</v>
          </cell>
        </row>
        <row r="527">
          <cell r="A527" t="str">
            <v>20-100001225</v>
          </cell>
          <cell r="B527" t="str">
            <v>Corn On The Cob Pickled Midget #10</v>
          </cell>
          <cell r="C527" t="str">
            <v>EA</v>
          </cell>
          <cell r="D527" t="str">
            <v>CBCF Dry A</v>
          </cell>
          <cell r="E527">
            <v>1</v>
          </cell>
          <cell r="F527">
            <v>3.4832999999999998</v>
          </cell>
        </row>
        <row r="528">
          <cell r="A528" t="str">
            <v>20-100001226</v>
          </cell>
          <cell r="B528" t="str">
            <v>Gherkins Medium Sweet</v>
          </cell>
          <cell r="C528" t="str">
            <v>LT</v>
          </cell>
          <cell r="D528" t="str">
            <v>CBCF Dry A</v>
          </cell>
          <cell r="E528">
            <v>1</v>
          </cell>
          <cell r="F528">
            <v>2.5739000000000001</v>
          </cell>
        </row>
        <row r="529">
          <cell r="A529" t="str">
            <v>20-100001227</v>
          </cell>
          <cell r="B529" t="str">
            <v>Giardiniera</v>
          </cell>
          <cell r="C529" t="str">
            <v>LT</v>
          </cell>
          <cell r="D529" t="str">
            <v>CBCF Dry A</v>
          </cell>
          <cell r="E529">
            <v>1</v>
          </cell>
          <cell r="F529">
            <v>0.94730000000000003</v>
          </cell>
        </row>
        <row r="530">
          <cell r="A530" t="str">
            <v>20-100001228</v>
          </cell>
          <cell r="B530" t="str">
            <v>Hearts Of Palm 28 Oz</v>
          </cell>
          <cell r="C530" t="str">
            <v>EA</v>
          </cell>
          <cell r="D530" t="str">
            <v>CBCF Dry A</v>
          </cell>
          <cell r="E530">
            <v>1</v>
          </cell>
          <cell r="F530">
            <v>2.3881000000000001</v>
          </cell>
        </row>
        <row r="531">
          <cell r="A531" t="str">
            <v>20-100001229</v>
          </cell>
          <cell r="B531" t="str">
            <v>Olives Green Plain 110/120</v>
          </cell>
          <cell r="C531" t="str">
            <v>LT</v>
          </cell>
          <cell r="D531" t="str">
            <v>CBCF Dry A</v>
          </cell>
          <cell r="E531">
            <v>1</v>
          </cell>
          <cell r="F531">
            <v>1.8153999999999999</v>
          </cell>
        </row>
        <row r="532">
          <cell r="A532" t="str">
            <v>20-100001230</v>
          </cell>
          <cell r="B532" t="str">
            <v>Olives Green Pitted Manzanilla 250Ct</v>
          </cell>
          <cell r="C532" t="str">
            <v>LT</v>
          </cell>
          <cell r="D532" t="str">
            <v>CBCF Dry A</v>
          </cell>
          <cell r="E532">
            <v>1</v>
          </cell>
          <cell r="F532">
            <v>1.4972000000000001</v>
          </cell>
        </row>
        <row r="533">
          <cell r="A533" t="str">
            <v>20-100001231</v>
          </cell>
          <cell r="B533" t="str">
            <v>Olives Green Pimento Stuffed 240/260</v>
          </cell>
          <cell r="C533" t="str">
            <v>LT</v>
          </cell>
          <cell r="D533" t="str">
            <v>CBCF Dry A</v>
          </cell>
          <cell r="E533">
            <v>1</v>
          </cell>
          <cell r="F533">
            <v>1.6220000000000001</v>
          </cell>
        </row>
        <row r="534">
          <cell r="A534" t="str">
            <v>20-100001232</v>
          </cell>
          <cell r="B534" t="str">
            <v>Olives Ripe Kalamata  Large</v>
          </cell>
          <cell r="C534" t="str">
            <v>KG</v>
          </cell>
          <cell r="D534" t="str">
            <v>CBCF Dry A</v>
          </cell>
          <cell r="E534">
            <v>1</v>
          </cell>
          <cell r="F534">
            <v>2.7642000000000002</v>
          </cell>
        </row>
        <row r="535">
          <cell r="A535" t="str">
            <v>20-100001233</v>
          </cell>
          <cell r="B535" t="str">
            <v>Olives Black Pitted Sliced #10</v>
          </cell>
          <cell r="C535" t="str">
            <v>EA</v>
          </cell>
          <cell r="D535" t="str">
            <v>CBCF Dry A</v>
          </cell>
          <cell r="E535">
            <v>1</v>
          </cell>
          <cell r="F535">
            <v>3.665</v>
          </cell>
        </row>
        <row r="536">
          <cell r="A536" t="str">
            <v>20-100001234</v>
          </cell>
          <cell r="B536" t="str">
            <v>Onions Pearl Pickled</v>
          </cell>
          <cell r="C536" t="str">
            <v>KG</v>
          </cell>
          <cell r="D536" t="str">
            <v>CBCF Dry A</v>
          </cell>
          <cell r="E536">
            <v>1</v>
          </cell>
          <cell r="F536">
            <v>1.9845999999999999</v>
          </cell>
        </row>
        <row r="537">
          <cell r="A537" t="str">
            <v>20-100001236</v>
          </cell>
          <cell r="B537" t="str">
            <v>Pickles/Cucumber Kosher Dill Whole 25/30</v>
          </cell>
          <cell r="C537" t="str">
            <v>LT</v>
          </cell>
          <cell r="D537" t="str">
            <v>CBCF Dry A</v>
          </cell>
          <cell r="E537">
            <v>1</v>
          </cell>
          <cell r="F537">
            <v>1.2216</v>
          </cell>
        </row>
        <row r="538">
          <cell r="A538" t="str">
            <v>20-100001237</v>
          </cell>
          <cell r="B538" t="str">
            <v>Pickles Dill Chips 500 Ct</v>
          </cell>
          <cell r="C538" t="str">
            <v>LT</v>
          </cell>
          <cell r="D538" t="str">
            <v>CBCF Dry A</v>
          </cell>
          <cell r="E538">
            <v>1</v>
          </cell>
          <cell r="F538">
            <v>1.1434</v>
          </cell>
        </row>
        <row r="539">
          <cell r="A539" t="str">
            <v>20-100001240</v>
          </cell>
          <cell r="B539" t="str">
            <v>Pimentos Whole Roasted</v>
          </cell>
          <cell r="C539" t="str">
            <v>KG</v>
          </cell>
          <cell r="D539" t="str">
            <v>CBCF Dry A</v>
          </cell>
          <cell r="E539">
            <v>1</v>
          </cell>
          <cell r="F539">
            <v>3.2709000000000001</v>
          </cell>
        </row>
        <row r="540">
          <cell r="A540" t="str">
            <v>20-100001241</v>
          </cell>
          <cell r="B540" t="str">
            <v>Relish Sweet</v>
          </cell>
          <cell r="C540" t="str">
            <v>LT</v>
          </cell>
          <cell r="D540" t="str">
            <v>CBCF Dry A</v>
          </cell>
          <cell r="E540">
            <v>1</v>
          </cell>
          <cell r="F540">
            <v>1.2444</v>
          </cell>
        </row>
        <row r="541">
          <cell r="A541" t="str">
            <v>20-100001243</v>
          </cell>
          <cell r="B541" t="str">
            <v>A-1 Steak Sauce 5 Oz Btl</v>
          </cell>
          <cell r="C541" t="str">
            <v>EA</v>
          </cell>
          <cell r="D541" t="str">
            <v>CBCF Dry A</v>
          </cell>
          <cell r="E541">
            <v>1</v>
          </cell>
          <cell r="F541">
            <v>1.4742</v>
          </cell>
        </row>
        <row r="542">
          <cell r="A542" t="str">
            <v>20-100001244</v>
          </cell>
          <cell r="B542" t="str">
            <v>Barbecue Sauce</v>
          </cell>
          <cell r="C542" t="str">
            <v>LT</v>
          </cell>
          <cell r="D542" t="str">
            <v>CBCF Dry A</v>
          </cell>
          <cell r="E542">
            <v>1</v>
          </cell>
          <cell r="F542">
            <v>1.0529999999999999</v>
          </cell>
        </row>
        <row r="543">
          <cell r="A543" t="str">
            <v>20-100001245</v>
          </cell>
          <cell r="B543" t="str">
            <v>Chutney Major Grey (Mango) 18 Oz Btl</v>
          </cell>
          <cell r="C543" t="str">
            <v>EA</v>
          </cell>
          <cell r="D543" t="str">
            <v>CBCF Dry A</v>
          </cell>
          <cell r="E543">
            <v>1</v>
          </cell>
          <cell r="F543">
            <v>2.4432999999999998</v>
          </cell>
        </row>
        <row r="544">
          <cell r="A544" t="str">
            <v>20-100001246</v>
          </cell>
          <cell r="B544" t="str">
            <v>Curry Paste Green 35 Oz Btl</v>
          </cell>
          <cell r="C544" t="str">
            <v>EA</v>
          </cell>
          <cell r="D544" t="str">
            <v>CBCF Dry A</v>
          </cell>
          <cell r="E544">
            <v>1</v>
          </cell>
          <cell r="F544">
            <v>2.1387999999999998</v>
          </cell>
        </row>
        <row r="545">
          <cell r="A545" t="str">
            <v>20-100001247</v>
          </cell>
          <cell r="B545" t="str">
            <v>Hollandaise Sauce Knorr 24 Oz No MSG</v>
          </cell>
          <cell r="C545" t="str">
            <v>EA</v>
          </cell>
          <cell r="D545" t="str">
            <v>CBCF Dry A</v>
          </cell>
          <cell r="E545">
            <v>1</v>
          </cell>
          <cell r="F545">
            <v>9.0162999999999993</v>
          </cell>
        </row>
        <row r="546">
          <cell r="A546" t="str">
            <v>20-100001248</v>
          </cell>
          <cell r="B546" t="str">
            <v>Horseradish Bulk</v>
          </cell>
          <cell r="C546" t="str">
            <v>LT</v>
          </cell>
          <cell r="D546" t="str">
            <v>CBCF Dairy B</v>
          </cell>
          <cell r="E546">
            <v>1</v>
          </cell>
          <cell r="F546">
            <v>1.7790999999999999</v>
          </cell>
        </row>
        <row r="547">
          <cell r="A547" t="str">
            <v>20-100001250</v>
          </cell>
          <cell r="B547" t="str">
            <v>Sauce Hp 10 Oz Btl</v>
          </cell>
          <cell r="C547" t="str">
            <v>EA</v>
          </cell>
          <cell r="D547" t="str">
            <v>CBCF Dry A</v>
          </cell>
          <cell r="E547">
            <v>1</v>
          </cell>
          <cell r="F547">
            <v>1.6433</v>
          </cell>
        </row>
        <row r="548">
          <cell r="A548" t="str">
            <v>20-100001251</v>
          </cell>
          <cell r="B548" t="str">
            <v>Mint Sauce 5 Oz Btl (Cross&amp;Blkwell)</v>
          </cell>
          <cell r="C548" t="str">
            <v>EA</v>
          </cell>
          <cell r="D548" t="str">
            <v>CBCF Dry A</v>
          </cell>
          <cell r="E548">
            <v>1</v>
          </cell>
          <cell r="F548">
            <v>1.2383</v>
          </cell>
        </row>
        <row r="549">
          <cell r="A549" t="str">
            <v>20-100001252</v>
          </cell>
          <cell r="B549" t="str">
            <v>Mustard Medium Bulk</v>
          </cell>
          <cell r="C549" t="str">
            <v>LT</v>
          </cell>
          <cell r="D549" t="str">
            <v>CBCF Dairy B</v>
          </cell>
          <cell r="E549">
            <v>1</v>
          </cell>
          <cell r="F549">
            <v>0.69320000000000004</v>
          </cell>
        </row>
        <row r="550">
          <cell r="A550" t="str">
            <v>20-100001253</v>
          </cell>
          <cell r="B550" t="str">
            <v>COLEMANS ORIGINAL ENGLISH DRY MUSTARD</v>
          </cell>
          <cell r="C550" t="str">
            <v>KG</v>
          </cell>
          <cell r="D550" t="str">
            <v>CBCF Dry A</v>
          </cell>
          <cell r="E550">
            <v>1</v>
          </cell>
          <cell r="F550">
            <v>14.313499999999999</v>
          </cell>
        </row>
        <row r="551">
          <cell r="A551" t="str">
            <v>20-100001254</v>
          </cell>
          <cell r="B551" t="str">
            <v>Mustard FrenchS 9 Oz Btl</v>
          </cell>
          <cell r="C551" t="str">
            <v>EA</v>
          </cell>
          <cell r="D551" t="str">
            <v>CBCF Dry A</v>
          </cell>
          <cell r="E551">
            <v>1</v>
          </cell>
          <cell r="F551">
            <v>1.0694999999999999</v>
          </cell>
        </row>
        <row r="552">
          <cell r="A552" t="str">
            <v>20-100001255</v>
          </cell>
          <cell r="B552" t="str">
            <v>Mustard GuldenS Brown 8 Oz Btl</v>
          </cell>
          <cell r="C552" t="str">
            <v>EA</v>
          </cell>
          <cell r="D552" t="str">
            <v>CBCF Dry A</v>
          </cell>
          <cell r="E552">
            <v>1</v>
          </cell>
          <cell r="F552">
            <v>0.88419999999999999</v>
          </cell>
        </row>
        <row r="553">
          <cell r="A553" t="str">
            <v>20-100001256</v>
          </cell>
          <cell r="B553" t="str">
            <v>Mustard Dijon(Original French) 8 Oz Btl</v>
          </cell>
          <cell r="C553" t="str">
            <v>EA</v>
          </cell>
          <cell r="D553" t="str">
            <v>CBCF Dry A</v>
          </cell>
          <cell r="E553">
            <v>1</v>
          </cell>
          <cell r="F553">
            <v>1.6308</v>
          </cell>
        </row>
        <row r="554">
          <cell r="A554" t="str">
            <v>20-100001257</v>
          </cell>
          <cell r="B554" t="str">
            <v>Mustard Heinz Mild 9 Oz Btl</v>
          </cell>
          <cell r="C554" t="str">
            <v>EA</v>
          </cell>
          <cell r="D554" t="str">
            <v>CBCF Dry A</v>
          </cell>
          <cell r="E554">
            <v>1</v>
          </cell>
          <cell r="F554">
            <v>0.745</v>
          </cell>
        </row>
        <row r="555">
          <cell r="A555" t="str">
            <v>20-100001259</v>
          </cell>
          <cell r="B555" t="str">
            <v>Soy Sauce Dark Chinese</v>
          </cell>
          <cell r="C555" t="str">
            <v>LT</v>
          </cell>
          <cell r="D555" t="str">
            <v>CBCF Dry A</v>
          </cell>
          <cell r="E555">
            <v>1</v>
          </cell>
          <cell r="F555">
            <v>1.9362999999999999</v>
          </cell>
        </row>
        <row r="556">
          <cell r="A556" t="str">
            <v>20-100001260</v>
          </cell>
          <cell r="B556" t="str">
            <v>Soy Sauce Imperial Japanese 5 Oz Btl Kikoman</v>
          </cell>
          <cell r="C556" t="str">
            <v>EA</v>
          </cell>
          <cell r="D556" t="str">
            <v>CBCF Dry A</v>
          </cell>
          <cell r="E556">
            <v>1</v>
          </cell>
          <cell r="F556">
            <v>0.82830000000000004</v>
          </cell>
        </row>
        <row r="557">
          <cell r="A557" t="str">
            <v>20-100001261</v>
          </cell>
          <cell r="B557" t="str">
            <v>Tabasco Sauce 2 Oz Btl</v>
          </cell>
          <cell r="C557" t="str">
            <v>EA</v>
          </cell>
          <cell r="D557" t="str">
            <v>CBCF Dry A</v>
          </cell>
          <cell r="E557">
            <v>1</v>
          </cell>
          <cell r="F557">
            <v>1.1896</v>
          </cell>
        </row>
        <row r="558">
          <cell r="A558" t="str">
            <v>20-100001262</v>
          </cell>
          <cell r="B558" t="str">
            <v>Teriyaki Sauce Kikkoman</v>
          </cell>
          <cell r="C558" t="str">
            <v>LT</v>
          </cell>
          <cell r="D558" t="str">
            <v>CBCF Dry A</v>
          </cell>
          <cell r="E558">
            <v>1</v>
          </cell>
          <cell r="F558">
            <v>2.5383</v>
          </cell>
        </row>
        <row r="559">
          <cell r="A559" t="str">
            <v>20-100001263</v>
          </cell>
          <cell r="B559" t="str">
            <v>Worcestershire Sauce L &amp; P 5 Oz Btl</v>
          </cell>
          <cell r="C559" t="str">
            <v>EA</v>
          </cell>
          <cell r="D559" t="str">
            <v>CBCF Dry A</v>
          </cell>
          <cell r="E559">
            <v>1</v>
          </cell>
          <cell r="F559">
            <v>1.2292000000000001</v>
          </cell>
        </row>
        <row r="560">
          <cell r="A560" t="str">
            <v>20-100001266</v>
          </cell>
          <cell r="B560" t="str">
            <v>Plum Sauce</v>
          </cell>
          <cell r="C560" t="str">
            <v>LT</v>
          </cell>
          <cell r="D560" t="str">
            <v>CBCF Dry A</v>
          </cell>
          <cell r="E560">
            <v>1</v>
          </cell>
          <cell r="F560">
            <v>3.8681999999999999</v>
          </cell>
        </row>
        <row r="561">
          <cell r="A561" t="str">
            <v>20-100001268</v>
          </cell>
          <cell r="B561" t="str">
            <v>Liquid Smoke</v>
          </cell>
          <cell r="C561" t="str">
            <v>LT</v>
          </cell>
          <cell r="D561" t="str">
            <v>CBCF Dry A</v>
          </cell>
          <cell r="E561">
            <v>1</v>
          </cell>
          <cell r="F561">
            <v>2.0280999999999998</v>
          </cell>
        </row>
        <row r="562">
          <cell r="A562" t="str">
            <v>20-100001269</v>
          </cell>
          <cell r="B562" t="str">
            <v>Mustard Coarse Grain</v>
          </cell>
          <cell r="C562" t="str">
            <v>LT</v>
          </cell>
          <cell r="D562" t="str">
            <v>CBCF Dry A</v>
          </cell>
          <cell r="E562">
            <v>1</v>
          </cell>
          <cell r="F562">
            <v>2.0924999999999998</v>
          </cell>
        </row>
        <row r="563">
          <cell r="A563" t="str">
            <v>20-100001270</v>
          </cell>
          <cell r="B563" t="str">
            <v>Bay Leaves Whole</v>
          </cell>
          <cell r="C563" t="str">
            <v>KG</v>
          </cell>
          <cell r="D563" t="str">
            <v>CBCF Dry A</v>
          </cell>
          <cell r="E563">
            <v>1</v>
          </cell>
          <cell r="F563">
            <v>7.2759</v>
          </cell>
        </row>
        <row r="564">
          <cell r="A564" t="str">
            <v>20-100001271</v>
          </cell>
          <cell r="B564" t="str">
            <v>Cardamon Ground</v>
          </cell>
          <cell r="C564" t="str">
            <v>KG</v>
          </cell>
          <cell r="D564" t="str">
            <v>CBCF Dry A</v>
          </cell>
          <cell r="E564">
            <v>1</v>
          </cell>
          <cell r="F564">
            <v>18.04</v>
          </cell>
        </row>
        <row r="565">
          <cell r="A565" t="str">
            <v>20-100001272</v>
          </cell>
          <cell r="B565" t="str">
            <v>Pepper Cayenne</v>
          </cell>
          <cell r="C565" t="str">
            <v>KG</v>
          </cell>
          <cell r="D565" t="str">
            <v>CBCF Dry A</v>
          </cell>
          <cell r="E565">
            <v>1</v>
          </cell>
          <cell r="F565">
            <v>4.2859999999999996</v>
          </cell>
        </row>
        <row r="566">
          <cell r="A566" t="str">
            <v>20-100001273</v>
          </cell>
          <cell r="B566" t="str">
            <v>Celery Salt Dark</v>
          </cell>
          <cell r="C566" t="str">
            <v>KG</v>
          </cell>
          <cell r="D566" t="str">
            <v>CBCF Dry A</v>
          </cell>
          <cell r="E566">
            <v>1</v>
          </cell>
          <cell r="F566">
            <v>1.7659</v>
          </cell>
        </row>
        <row r="567">
          <cell r="A567" t="str">
            <v>20-100001274</v>
          </cell>
          <cell r="B567" t="str">
            <v>Chile Peppers Whole Dried</v>
          </cell>
          <cell r="C567" t="str">
            <v>KG</v>
          </cell>
          <cell r="D567" t="str">
            <v>CBCF Dry A</v>
          </cell>
          <cell r="E567">
            <v>1</v>
          </cell>
          <cell r="F567">
            <v>4.6444000000000001</v>
          </cell>
        </row>
        <row r="568">
          <cell r="A568" t="str">
            <v>20-100001275</v>
          </cell>
          <cell r="B568" t="str">
            <v>Chile Peppers Crushed</v>
          </cell>
          <cell r="C568" t="str">
            <v>KG</v>
          </cell>
          <cell r="D568" t="str">
            <v>CBCF Dry A</v>
          </cell>
          <cell r="E568">
            <v>1</v>
          </cell>
          <cell r="F568">
            <v>4.1668000000000003</v>
          </cell>
        </row>
        <row r="569">
          <cell r="A569" t="str">
            <v>20-100001276</v>
          </cell>
          <cell r="B569" t="str">
            <v>Chili Powder</v>
          </cell>
          <cell r="C569" t="str">
            <v>KG</v>
          </cell>
          <cell r="D569" t="str">
            <v>CBCF Dry A</v>
          </cell>
          <cell r="E569">
            <v>1</v>
          </cell>
          <cell r="F569">
            <v>4.1227</v>
          </cell>
        </row>
        <row r="570">
          <cell r="A570" t="str">
            <v>20-100001277</v>
          </cell>
          <cell r="B570" t="str">
            <v>Cinnamon Ground</v>
          </cell>
          <cell r="C570" t="str">
            <v>KG</v>
          </cell>
          <cell r="D570" t="str">
            <v>CBCF Dry A</v>
          </cell>
          <cell r="E570">
            <v>1</v>
          </cell>
          <cell r="F570">
            <v>4.4158999999999997</v>
          </cell>
        </row>
        <row r="571">
          <cell r="A571" t="str">
            <v>20-100001278</v>
          </cell>
          <cell r="B571" t="str">
            <v>Cinnamon Stick</v>
          </cell>
          <cell r="C571" t="str">
            <v>KG</v>
          </cell>
          <cell r="D571" t="str">
            <v>CBCF Dry A</v>
          </cell>
          <cell r="E571">
            <v>1</v>
          </cell>
          <cell r="F571">
            <v>9.0553000000000008</v>
          </cell>
        </row>
        <row r="572">
          <cell r="A572" t="str">
            <v>20-100001279</v>
          </cell>
          <cell r="B572" t="str">
            <v>Caraway Seeds</v>
          </cell>
          <cell r="C572" t="str">
            <v>KG</v>
          </cell>
          <cell r="D572" t="str">
            <v>CBCF Dry A</v>
          </cell>
          <cell r="E572">
            <v>1</v>
          </cell>
          <cell r="F572">
            <v>5.3536000000000001</v>
          </cell>
        </row>
        <row r="573">
          <cell r="A573" t="str">
            <v>20-100001280</v>
          </cell>
          <cell r="B573" t="str">
            <v>Cloves Whole</v>
          </cell>
          <cell r="C573" t="str">
            <v>KG</v>
          </cell>
          <cell r="D573" t="str">
            <v>CBCF Dry A</v>
          </cell>
          <cell r="E573">
            <v>1</v>
          </cell>
          <cell r="F573">
            <v>14.406599999999999</v>
          </cell>
        </row>
        <row r="574">
          <cell r="A574" t="str">
            <v>20-100001281</v>
          </cell>
          <cell r="B574" t="str">
            <v>Caraway Ground</v>
          </cell>
          <cell r="C574" t="str">
            <v>KG</v>
          </cell>
          <cell r="D574" t="str">
            <v>CBCF Dry A</v>
          </cell>
          <cell r="E574">
            <v>1</v>
          </cell>
          <cell r="F574">
            <v>5.3640999999999996</v>
          </cell>
        </row>
        <row r="575">
          <cell r="A575" t="str">
            <v>20-100001282</v>
          </cell>
          <cell r="B575" t="str">
            <v>Cumin Ground</v>
          </cell>
          <cell r="C575" t="str">
            <v>KG</v>
          </cell>
          <cell r="D575" t="str">
            <v>CBCF Dry A</v>
          </cell>
          <cell r="E575">
            <v>1</v>
          </cell>
          <cell r="F575">
            <v>4.7621000000000002</v>
          </cell>
        </row>
        <row r="576">
          <cell r="A576" t="str">
            <v>20-100001283</v>
          </cell>
          <cell r="B576" t="str">
            <v>Cumin Whole</v>
          </cell>
          <cell r="C576" t="str">
            <v>KG</v>
          </cell>
          <cell r="D576" t="str">
            <v>CBCF Dry A</v>
          </cell>
          <cell r="E576">
            <v>1</v>
          </cell>
          <cell r="F576">
            <v>5.2378999999999998</v>
          </cell>
        </row>
        <row r="577">
          <cell r="A577" t="str">
            <v>20-100001284</v>
          </cell>
          <cell r="B577" t="str">
            <v>Curry Powder Hot</v>
          </cell>
          <cell r="C577" t="str">
            <v>KG</v>
          </cell>
          <cell r="D577" t="str">
            <v>CBCF Dry A</v>
          </cell>
          <cell r="E577">
            <v>1</v>
          </cell>
          <cell r="F577">
            <v>6.524</v>
          </cell>
        </row>
        <row r="578">
          <cell r="A578" t="str">
            <v>20-100001285</v>
          </cell>
          <cell r="B578" t="str">
            <v>Fennel Seed Whole</v>
          </cell>
          <cell r="C578" t="str">
            <v>KG</v>
          </cell>
          <cell r="D578" t="str">
            <v>CBCF Dry A</v>
          </cell>
          <cell r="E578">
            <v>1</v>
          </cell>
          <cell r="F578">
            <v>5.0556999999999999</v>
          </cell>
        </row>
        <row r="579">
          <cell r="A579" t="str">
            <v>20-100001286</v>
          </cell>
          <cell r="B579" t="str">
            <v>Garlic Salt</v>
          </cell>
          <cell r="C579" t="str">
            <v>KG</v>
          </cell>
          <cell r="D579" t="str">
            <v>CBCF Dry A</v>
          </cell>
          <cell r="E579">
            <v>1</v>
          </cell>
          <cell r="F579">
            <v>3.1526999999999998</v>
          </cell>
        </row>
        <row r="580">
          <cell r="A580" t="str">
            <v>20-100001287</v>
          </cell>
          <cell r="B580" t="str">
            <v>Ginger Ground</v>
          </cell>
          <cell r="C580" t="str">
            <v>KG</v>
          </cell>
          <cell r="D580" t="str">
            <v>CBCF Dry A</v>
          </cell>
          <cell r="E580">
            <v>1</v>
          </cell>
          <cell r="F580">
            <v>6.2210999999999999</v>
          </cell>
        </row>
        <row r="581">
          <cell r="A581" t="str">
            <v>20-100001288</v>
          </cell>
          <cell r="B581" t="str">
            <v>Marjoram Whole</v>
          </cell>
          <cell r="C581" t="str">
            <v>KG</v>
          </cell>
          <cell r="D581" t="str">
            <v>CBCF Dry A</v>
          </cell>
          <cell r="E581">
            <v>1</v>
          </cell>
          <cell r="F581">
            <v>6.2039</v>
          </cell>
        </row>
        <row r="582">
          <cell r="A582" t="str">
            <v>20-100001289</v>
          </cell>
          <cell r="B582" t="str">
            <v>Sriracha Sauce</v>
          </cell>
          <cell r="C582" t="str">
            <v>KG</v>
          </cell>
          <cell r="D582" t="str">
            <v>CBCF Dry A</v>
          </cell>
          <cell r="E582">
            <v>1</v>
          </cell>
          <cell r="F582">
            <v>3.2801</v>
          </cell>
        </row>
        <row r="583">
          <cell r="A583" t="str">
            <v>20-100001290</v>
          </cell>
          <cell r="B583" t="str">
            <v>Nutmeg Ground</v>
          </cell>
          <cell r="C583" t="str">
            <v>KG</v>
          </cell>
          <cell r="D583" t="str">
            <v>CBCF Dry A</v>
          </cell>
          <cell r="E583">
            <v>1</v>
          </cell>
          <cell r="F583">
            <v>17.173200000000001</v>
          </cell>
        </row>
        <row r="584">
          <cell r="A584" t="str">
            <v>20-100001291</v>
          </cell>
          <cell r="B584" t="str">
            <v>Nutmeg Whole</v>
          </cell>
          <cell r="C584" t="str">
            <v>KG</v>
          </cell>
          <cell r="D584" t="str">
            <v>CBCF Dry A</v>
          </cell>
          <cell r="E584">
            <v>1</v>
          </cell>
          <cell r="F584">
            <v>26.234100000000002</v>
          </cell>
        </row>
        <row r="585">
          <cell r="A585" t="str">
            <v>20-100001292</v>
          </cell>
          <cell r="B585" t="str">
            <v>Mustard Seeds</v>
          </cell>
          <cell r="C585" t="str">
            <v>KG</v>
          </cell>
          <cell r="D585" t="str">
            <v>CBCF Dry A</v>
          </cell>
          <cell r="E585">
            <v>1</v>
          </cell>
          <cell r="F585">
            <v>2.7948</v>
          </cell>
        </row>
        <row r="586">
          <cell r="A586" t="str">
            <v>20-100001293</v>
          </cell>
          <cell r="B586" t="str">
            <v>Oregano Whole Dry</v>
          </cell>
          <cell r="C586" t="str">
            <v>KG</v>
          </cell>
          <cell r="D586" t="str">
            <v>CBCF Dry A</v>
          </cell>
          <cell r="E586">
            <v>1</v>
          </cell>
          <cell r="F586">
            <v>3.8795000000000002</v>
          </cell>
        </row>
        <row r="587">
          <cell r="A587" t="str">
            <v>20-100001294</v>
          </cell>
          <cell r="B587" t="str">
            <v>Paprika Sweet</v>
          </cell>
          <cell r="C587" t="str">
            <v>KG</v>
          </cell>
          <cell r="D587" t="str">
            <v>CBCF Dry A</v>
          </cell>
          <cell r="E587">
            <v>1</v>
          </cell>
          <cell r="F587">
            <v>4.4442000000000004</v>
          </cell>
        </row>
        <row r="588">
          <cell r="A588" t="str">
            <v>20-100001295</v>
          </cell>
          <cell r="B588" t="str">
            <v>Pepper Black Ground</v>
          </cell>
          <cell r="C588" t="str">
            <v>KG</v>
          </cell>
          <cell r="D588" t="str">
            <v>CBCF Dry A</v>
          </cell>
          <cell r="E588">
            <v>1</v>
          </cell>
          <cell r="F588">
            <v>9.7428000000000008</v>
          </cell>
        </row>
        <row r="589">
          <cell r="A589" t="str">
            <v>20-100001296</v>
          </cell>
          <cell r="B589" t="str">
            <v>Pepper Black Whole</v>
          </cell>
          <cell r="C589" t="str">
            <v>KG</v>
          </cell>
          <cell r="D589" t="str">
            <v>CBBS Sabatini</v>
          </cell>
          <cell r="E589">
            <v>1</v>
          </cell>
          <cell r="F589">
            <v>11.639799999999999</v>
          </cell>
        </row>
        <row r="590">
          <cell r="A590" t="str">
            <v>20-100001296</v>
          </cell>
          <cell r="B590" t="str">
            <v>Pepper Black Whole</v>
          </cell>
          <cell r="C590" t="str">
            <v>KG</v>
          </cell>
          <cell r="D590" t="str">
            <v>CBCF Dry A</v>
          </cell>
          <cell r="E590">
            <v>1</v>
          </cell>
          <cell r="F590">
            <v>11.639799999999999</v>
          </cell>
        </row>
        <row r="591">
          <cell r="A591" t="str">
            <v>20-100001297</v>
          </cell>
          <cell r="B591" t="str">
            <v>Pepper Black Cracked/Kibbled</v>
          </cell>
          <cell r="C591" t="str">
            <v>KG</v>
          </cell>
          <cell r="D591" t="str">
            <v>CBCF Dry A</v>
          </cell>
          <cell r="E591">
            <v>1</v>
          </cell>
          <cell r="F591">
            <v>11.519399999999999</v>
          </cell>
        </row>
        <row r="592">
          <cell r="A592" t="str">
            <v>20-100001298</v>
          </cell>
          <cell r="B592" t="str">
            <v>Pepper Individual 1000/Box</v>
          </cell>
          <cell r="C592" t="str">
            <v>BOX</v>
          </cell>
          <cell r="D592" t="str">
            <v>CBCF Dry A</v>
          </cell>
          <cell r="E592">
            <v>1</v>
          </cell>
          <cell r="F592">
            <v>3.1966999999999999</v>
          </cell>
        </row>
        <row r="593">
          <cell r="A593" t="str">
            <v>20-100001299</v>
          </cell>
          <cell r="B593" t="str">
            <v>Pepper White Ground</v>
          </cell>
          <cell r="C593" t="str">
            <v>KG</v>
          </cell>
          <cell r="D593" t="str">
            <v>CBCF Dry A</v>
          </cell>
          <cell r="E593">
            <v>1</v>
          </cell>
          <cell r="F593">
            <v>12.1257</v>
          </cell>
        </row>
        <row r="594">
          <cell r="A594" t="str">
            <v>20-100001300</v>
          </cell>
          <cell r="B594" t="str">
            <v>Poppy Seed Whole</v>
          </cell>
          <cell r="C594" t="str">
            <v>KG</v>
          </cell>
          <cell r="D594" t="str">
            <v>CBCF Dry A</v>
          </cell>
          <cell r="E594">
            <v>1</v>
          </cell>
          <cell r="F594">
            <v>3.2469999999999999</v>
          </cell>
        </row>
        <row r="595">
          <cell r="A595" t="str">
            <v>20-100001301</v>
          </cell>
          <cell r="B595" t="str">
            <v>Poultry Seasoning</v>
          </cell>
          <cell r="C595" t="str">
            <v>KG</v>
          </cell>
          <cell r="D595" t="str">
            <v>CBCF Dry A</v>
          </cell>
          <cell r="E595">
            <v>1</v>
          </cell>
          <cell r="F595">
            <v>11.383100000000001</v>
          </cell>
        </row>
        <row r="596">
          <cell r="A596" t="str">
            <v>20-100001302</v>
          </cell>
          <cell r="B596" t="str">
            <v>Rosemary Whole Dry</v>
          </cell>
          <cell r="C596" t="str">
            <v>KG</v>
          </cell>
          <cell r="D596" t="str">
            <v>CBCF Dry A</v>
          </cell>
          <cell r="E596">
            <v>1</v>
          </cell>
          <cell r="F596">
            <v>4.2439999999999998</v>
          </cell>
        </row>
        <row r="597">
          <cell r="A597" t="str">
            <v>20-100001303</v>
          </cell>
          <cell r="B597" t="str">
            <v>Saffron (Genuine)</v>
          </cell>
          <cell r="C597" t="str">
            <v>GRM</v>
          </cell>
          <cell r="D597" t="str">
            <v>CBCF Dry A</v>
          </cell>
          <cell r="E597">
            <v>1</v>
          </cell>
          <cell r="F597">
            <v>1.0138</v>
          </cell>
        </row>
        <row r="598">
          <cell r="A598" t="str">
            <v>20-100001304</v>
          </cell>
          <cell r="B598" t="str">
            <v>Sesame Seed Whole Shell Off</v>
          </cell>
          <cell r="C598" t="str">
            <v>KG</v>
          </cell>
          <cell r="D598" t="str">
            <v>CBCF Dry A</v>
          </cell>
          <cell r="E598">
            <v>1</v>
          </cell>
          <cell r="F598">
            <v>3.2850000000000001</v>
          </cell>
        </row>
        <row r="599">
          <cell r="A599" t="str">
            <v>20-100001305</v>
          </cell>
          <cell r="B599" t="str">
            <v>SALT TABLE IODIZED</v>
          </cell>
          <cell r="C599" t="str">
            <v>KG</v>
          </cell>
          <cell r="D599" t="str">
            <v>CBCF Dry A</v>
          </cell>
          <cell r="E599">
            <v>1</v>
          </cell>
          <cell r="F599">
            <v>0.28310000000000002</v>
          </cell>
        </row>
        <row r="600">
          <cell r="A600" t="str">
            <v>20-100001306</v>
          </cell>
          <cell r="B600" t="str">
            <v>Salt Individual 1000/Box</v>
          </cell>
          <cell r="C600" t="str">
            <v>BOX</v>
          </cell>
          <cell r="D600" t="str">
            <v>CBCF Dry A</v>
          </cell>
          <cell r="E600">
            <v>1</v>
          </cell>
          <cell r="F600">
            <v>6.07</v>
          </cell>
        </row>
        <row r="601">
          <cell r="A601" t="str">
            <v>20-100001307</v>
          </cell>
          <cell r="B601" t="str">
            <v>Salt Sifter Top</v>
          </cell>
          <cell r="C601" t="str">
            <v>KG</v>
          </cell>
          <cell r="D601" t="str">
            <v>CBCF Dry A</v>
          </cell>
          <cell r="E601">
            <v>1</v>
          </cell>
          <cell r="F601">
            <v>0.54949999999999999</v>
          </cell>
        </row>
        <row r="602">
          <cell r="A602" t="str">
            <v>20-100001308</v>
          </cell>
          <cell r="B602" t="str">
            <v>Thyme Whole Dry</v>
          </cell>
          <cell r="C602" t="str">
            <v>KG</v>
          </cell>
          <cell r="D602" t="str">
            <v>CBCF Dry A</v>
          </cell>
          <cell r="E602">
            <v>1</v>
          </cell>
          <cell r="F602">
            <v>6.2576999999999998</v>
          </cell>
        </row>
        <row r="603">
          <cell r="A603" t="str">
            <v>20-100001309</v>
          </cell>
          <cell r="B603" t="str">
            <v>Tumeric Ground</v>
          </cell>
          <cell r="C603" t="str">
            <v>KG</v>
          </cell>
          <cell r="D603" t="str">
            <v>CBCF Dry A</v>
          </cell>
          <cell r="E603">
            <v>1</v>
          </cell>
          <cell r="F603">
            <v>4.718</v>
          </cell>
        </row>
        <row r="604">
          <cell r="A604" t="str">
            <v>20-100001314</v>
          </cell>
          <cell r="B604" t="str">
            <v>Jamaican Jerk Seasoning</v>
          </cell>
          <cell r="C604" t="str">
            <v>KG</v>
          </cell>
          <cell r="D604" t="str">
            <v>CBCF Dry A</v>
          </cell>
          <cell r="E604">
            <v>1</v>
          </cell>
          <cell r="F604">
            <v>4.2868000000000004</v>
          </cell>
        </row>
        <row r="605">
          <cell r="A605" t="str">
            <v>20-100001315</v>
          </cell>
          <cell r="B605" t="str">
            <v>Dill Seeds</v>
          </cell>
          <cell r="C605" t="str">
            <v>KG</v>
          </cell>
          <cell r="D605" t="str">
            <v>CBCF Dry A</v>
          </cell>
          <cell r="E605">
            <v>1</v>
          </cell>
          <cell r="F605">
            <v>6.2845000000000004</v>
          </cell>
        </row>
        <row r="606">
          <cell r="A606" t="str">
            <v>20-100001316</v>
          </cell>
          <cell r="B606" t="str">
            <v>Five Spice Ground</v>
          </cell>
          <cell r="C606" t="str">
            <v>KG</v>
          </cell>
          <cell r="D606" t="str">
            <v>CBCF Dry A</v>
          </cell>
          <cell r="E606">
            <v>1</v>
          </cell>
          <cell r="F606">
            <v>6.2241</v>
          </cell>
        </row>
        <row r="607">
          <cell r="A607" t="str">
            <v>20-100001317</v>
          </cell>
          <cell r="B607" t="str">
            <v>Anice Seed</v>
          </cell>
          <cell r="C607" t="str">
            <v>KG</v>
          </cell>
          <cell r="D607" t="str">
            <v>CBCF Dry A</v>
          </cell>
          <cell r="E607">
            <v>1</v>
          </cell>
          <cell r="F607">
            <v>11.7974</v>
          </cell>
        </row>
        <row r="608">
          <cell r="A608" t="str">
            <v>20-100001318</v>
          </cell>
          <cell r="B608" t="str">
            <v>Cajun Seafood Magic Seasoning</v>
          </cell>
          <cell r="C608" t="str">
            <v>KG</v>
          </cell>
          <cell r="D608" t="str">
            <v>CBCF Dry A</v>
          </cell>
          <cell r="E608">
            <v>1</v>
          </cell>
          <cell r="F608">
            <v>12.268599999999999</v>
          </cell>
        </row>
        <row r="609">
          <cell r="A609" t="str">
            <v>20-100001319</v>
          </cell>
          <cell r="B609" t="str">
            <v>Cajun Meat Magic Seasoning</v>
          </cell>
          <cell r="C609" t="str">
            <v>KG</v>
          </cell>
          <cell r="D609" t="str">
            <v>CBCF Dry A</v>
          </cell>
          <cell r="E609">
            <v>1</v>
          </cell>
          <cell r="F609">
            <v>12.685499999999999</v>
          </cell>
        </row>
        <row r="610">
          <cell r="A610" t="str">
            <v>20-100001320</v>
          </cell>
          <cell r="B610" t="str">
            <v>Peppercorns Whole Pink</v>
          </cell>
          <cell r="C610" t="str">
            <v>KG</v>
          </cell>
          <cell r="D610" t="str">
            <v>CBCF Dry A</v>
          </cell>
          <cell r="E610">
            <v>1</v>
          </cell>
          <cell r="F610">
            <v>34.9617</v>
          </cell>
        </row>
        <row r="611">
          <cell r="A611" t="str">
            <v>20-100001321</v>
          </cell>
          <cell r="B611" t="str">
            <v>Pepper White Whole</v>
          </cell>
          <cell r="C611" t="str">
            <v>KG</v>
          </cell>
          <cell r="D611" t="str">
            <v>CBCF Dry A</v>
          </cell>
          <cell r="E611">
            <v>1</v>
          </cell>
          <cell r="F611">
            <v>12.489699999999999</v>
          </cell>
        </row>
        <row r="612">
          <cell r="A612" t="str">
            <v>20-100001323</v>
          </cell>
          <cell r="B612" t="str">
            <v>Coarse Sea Salt</v>
          </cell>
          <cell r="C612" t="str">
            <v>KG</v>
          </cell>
          <cell r="D612" t="str">
            <v>CBCF Dry A</v>
          </cell>
          <cell r="E612">
            <v>1</v>
          </cell>
          <cell r="F612">
            <v>0.84899999999999998</v>
          </cell>
        </row>
        <row r="613">
          <cell r="A613" t="str">
            <v>20-100001324</v>
          </cell>
          <cell r="B613" t="str">
            <v>Basil Dried</v>
          </cell>
          <cell r="C613" t="str">
            <v>KG</v>
          </cell>
          <cell r="D613" t="str">
            <v>CBCF Dry A</v>
          </cell>
          <cell r="E613">
            <v>1</v>
          </cell>
          <cell r="F613">
            <v>5.5380000000000003</v>
          </cell>
        </row>
        <row r="614">
          <cell r="A614" t="str">
            <v>20-100001325</v>
          </cell>
          <cell r="B614" t="str">
            <v>Garam Masala Ground (Indian Spice)</v>
          </cell>
          <cell r="C614" t="str">
            <v>KG</v>
          </cell>
          <cell r="D614" t="str">
            <v>CBCF Dry A</v>
          </cell>
          <cell r="E614">
            <v>1</v>
          </cell>
          <cell r="F614">
            <v>4.8502999999999998</v>
          </cell>
        </row>
        <row r="615">
          <cell r="A615" t="str">
            <v>20-100001328</v>
          </cell>
          <cell r="B615" t="str">
            <v>Juniper Berries Dry</v>
          </cell>
          <cell r="C615" t="str">
            <v>KG</v>
          </cell>
          <cell r="D615" t="str">
            <v>CBCF Dry A</v>
          </cell>
          <cell r="E615">
            <v>1</v>
          </cell>
          <cell r="F615">
            <v>10.967700000000001</v>
          </cell>
        </row>
        <row r="616">
          <cell r="A616" t="str">
            <v>20-100001329</v>
          </cell>
          <cell r="B616" t="str">
            <v>Allspice Ground</v>
          </cell>
          <cell r="C616" t="str">
            <v>KG</v>
          </cell>
          <cell r="D616" t="str">
            <v>CBCF Dry A</v>
          </cell>
          <cell r="E616">
            <v>1</v>
          </cell>
          <cell r="F616">
            <v>8.7995000000000001</v>
          </cell>
        </row>
        <row r="617">
          <cell r="A617" t="str">
            <v>20-100001330</v>
          </cell>
          <cell r="B617" t="str">
            <v>Coriander Powder</v>
          </cell>
          <cell r="C617" t="str">
            <v>KG</v>
          </cell>
          <cell r="D617" t="str">
            <v>CBCF Dry A</v>
          </cell>
          <cell r="E617">
            <v>1</v>
          </cell>
          <cell r="F617">
            <v>4.2385000000000002</v>
          </cell>
        </row>
        <row r="618">
          <cell r="A618" t="str">
            <v>20-100001331</v>
          </cell>
          <cell r="B618" t="str">
            <v>Cream Of Tartar</v>
          </cell>
          <cell r="C618" t="str">
            <v>KG</v>
          </cell>
          <cell r="D618" t="str">
            <v>CBCF Dry A</v>
          </cell>
          <cell r="E618">
            <v>1</v>
          </cell>
          <cell r="F618">
            <v>8.0138999999999996</v>
          </cell>
        </row>
        <row r="619">
          <cell r="A619" t="str">
            <v>20-100001332</v>
          </cell>
          <cell r="B619" t="str">
            <v>Apple Sauce #10</v>
          </cell>
          <cell r="C619" t="str">
            <v>EA</v>
          </cell>
          <cell r="D619" t="str">
            <v>CBCF Dry A</v>
          </cell>
          <cell r="E619">
            <v>1</v>
          </cell>
          <cell r="F619">
            <v>2.605</v>
          </cell>
        </row>
        <row r="620">
          <cell r="A620" t="str">
            <v>20-100001333</v>
          </cell>
          <cell r="B620" t="str">
            <v>Apricot Halves Choice #10</v>
          </cell>
          <cell r="C620" t="str">
            <v>EA</v>
          </cell>
          <cell r="D620" t="str">
            <v>CBCF Dry B</v>
          </cell>
          <cell r="E620">
            <v>1</v>
          </cell>
          <cell r="F620">
            <v>3.48</v>
          </cell>
        </row>
        <row r="621">
          <cell r="A621" t="str">
            <v>20-100001334</v>
          </cell>
          <cell r="B621" t="str">
            <v>Apricot Dried</v>
          </cell>
          <cell r="C621" t="str">
            <v>KG</v>
          </cell>
          <cell r="D621" t="str">
            <v>CBCF Dry A</v>
          </cell>
          <cell r="E621">
            <v>1</v>
          </cell>
          <cell r="F621">
            <v>2.5861999999999998</v>
          </cell>
        </row>
        <row r="622">
          <cell r="A622" t="str">
            <v>20-100001335</v>
          </cell>
          <cell r="B622" t="str">
            <v>Cherries Dark Sweet Ptd 250/285 #10</v>
          </cell>
          <cell r="C622" t="str">
            <v>EA</v>
          </cell>
          <cell r="D622" t="str">
            <v>CBCF Dry B</v>
          </cell>
          <cell r="E622">
            <v>1</v>
          </cell>
          <cell r="F622">
            <v>9</v>
          </cell>
        </row>
        <row r="623">
          <cell r="A623" t="str">
            <v>20-100001338</v>
          </cell>
          <cell r="B623" t="str">
            <v>Cherries Mara.Red Stem Gal</v>
          </cell>
          <cell r="C623" t="str">
            <v>EA</v>
          </cell>
          <cell r="D623" t="str">
            <v>CBCF Dry A</v>
          </cell>
          <cell r="E623">
            <v>1</v>
          </cell>
          <cell r="F623">
            <v>9.7774999999999999</v>
          </cell>
        </row>
        <row r="624">
          <cell r="A624" t="str">
            <v>20-100001339</v>
          </cell>
          <cell r="B624" t="str">
            <v>Cherries Red Whole Glazed</v>
          </cell>
          <cell r="C624" t="str">
            <v>KG</v>
          </cell>
          <cell r="D624" t="str">
            <v>CBCF Dairy B</v>
          </cell>
          <cell r="E624">
            <v>1</v>
          </cell>
          <cell r="F624">
            <v>4.9951999999999996</v>
          </cell>
        </row>
        <row r="625">
          <cell r="A625" t="str">
            <v>20-100001341</v>
          </cell>
          <cell r="B625" t="str">
            <v>Cranberry Sauce Whole #10</v>
          </cell>
          <cell r="C625" t="str">
            <v>EA</v>
          </cell>
          <cell r="D625" t="str">
            <v>CBCF Dry A</v>
          </cell>
          <cell r="E625">
            <v>1</v>
          </cell>
          <cell r="F625">
            <v>4.9932999999999996</v>
          </cell>
        </row>
        <row r="626">
          <cell r="A626" t="str">
            <v>20-100001342</v>
          </cell>
          <cell r="B626" t="str">
            <v>Dates Unpitted Loose</v>
          </cell>
          <cell r="C626" t="str">
            <v>KG</v>
          </cell>
          <cell r="D626" t="str">
            <v>CBCF Dry A</v>
          </cell>
          <cell r="E626">
            <v>1</v>
          </cell>
          <cell r="F626">
            <v>2.4096000000000002</v>
          </cell>
        </row>
        <row r="627">
          <cell r="A627" t="str">
            <v>20-100001343</v>
          </cell>
          <cell r="B627" t="str">
            <v>Figs Dried</v>
          </cell>
          <cell r="C627" t="str">
            <v>KG</v>
          </cell>
          <cell r="D627" t="str">
            <v>CBCF Dry A</v>
          </cell>
          <cell r="E627">
            <v>1</v>
          </cell>
          <cell r="F627">
            <v>5.8368000000000002</v>
          </cell>
        </row>
        <row r="628">
          <cell r="A628" t="str">
            <v>20-100001344</v>
          </cell>
          <cell r="B628" t="str">
            <v>Figs Green (Kadota) 90/110 #10</v>
          </cell>
          <cell r="C628" t="str">
            <v>EA</v>
          </cell>
          <cell r="D628" t="str">
            <v>CBCF Dry B</v>
          </cell>
          <cell r="E628">
            <v>1</v>
          </cell>
          <cell r="F628">
            <v>6.65</v>
          </cell>
        </row>
        <row r="629">
          <cell r="A629" t="str">
            <v>20-100001345</v>
          </cell>
          <cell r="B629" t="str">
            <v>Fruit Cocktail #10</v>
          </cell>
          <cell r="C629" t="str">
            <v>EA</v>
          </cell>
          <cell r="D629" t="str">
            <v>CBCF Dry B</v>
          </cell>
          <cell r="E629">
            <v>1</v>
          </cell>
          <cell r="F629">
            <v>3.9167000000000001</v>
          </cell>
        </row>
        <row r="630">
          <cell r="A630" t="str">
            <v>20-100001346</v>
          </cell>
          <cell r="B630" t="str">
            <v>Fruit Mix Glazed Diced</v>
          </cell>
          <cell r="C630" t="str">
            <v>KG</v>
          </cell>
          <cell r="D630" t="str">
            <v>CBCF Dairy B</v>
          </cell>
          <cell r="E630">
            <v>1</v>
          </cell>
          <cell r="F630">
            <v>4.3874000000000004</v>
          </cell>
        </row>
        <row r="631">
          <cell r="A631" t="str">
            <v>20-100001347</v>
          </cell>
          <cell r="B631" t="str">
            <v>Lychee 20 OZ</v>
          </cell>
          <cell r="C631" t="str">
            <v>EA</v>
          </cell>
          <cell r="D631" t="str">
            <v>CBCF Fresh Fruit</v>
          </cell>
          <cell r="E631">
            <v>1</v>
          </cell>
          <cell r="F631">
            <v>1.0725</v>
          </cell>
        </row>
        <row r="632">
          <cell r="A632" t="str">
            <v>20-100001349</v>
          </cell>
          <cell r="B632" t="str">
            <v>Orange Peel Candied</v>
          </cell>
          <cell r="C632" t="str">
            <v>KG</v>
          </cell>
          <cell r="D632" t="str">
            <v>CBCF Dry A</v>
          </cell>
          <cell r="E632">
            <v>1</v>
          </cell>
          <cell r="F632">
            <v>1.7141999999999999</v>
          </cell>
        </row>
        <row r="633">
          <cell r="A633" t="str">
            <v>20-100001350</v>
          </cell>
          <cell r="B633" t="str">
            <v>Peach Halves #10</v>
          </cell>
          <cell r="C633" t="str">
            <v>EA</v>
          </cell>
          <cell r="D633" t="str">
            <v>CBCF Dry B</v>
          </cell>
          <cell r="E633">
            <v>1</v>
          </cell>
          <cell r="F633">
            <v>3.4417</v>
          </cell>
        </row>
        <row r="634">
          <cell r="A634" t="str">
            <v>20-100001352</v>
          </cell>
          <cell r="B634" t="str">
            <v>Pear Halves#10</v>
          </cell>
          <cell r="C634" t="str">
            <v>EA</v>
          </cell>
          <cell r="D634" t="str">
            <v>CBCF Dry B</v>
          </cell>
          <cell r="E634">
            <v>1</v>
          </cell>
          <cell r="F634">
            <v>2.8067000000000002</v>
          </cell>
        </row>
        <row r="635">
          <cell r="A635" t="str">
            <v>20-100001353</v>
          </cell>
          <cell r="B635" t="str">
            <v>Pie Glaze Strawberry #10</v>
          </cell>
          <cell r="C635" t="str">
            <v>EA</v>
          </cell>
          <cell r="D635" t="str">
            <v>CBCF Dry B</v>
          </cell>
          <cell r="E635">
            <v>1</v>
          </cell>
          <cell r="F635">
            <v>5.3333000000000004</v>
          </cell>
        </row>
        <row r="636">
          <cell r="A636" t="str">
            <v>20-100001354</v>
          </cell>
          <cell r="B636" t="str">
            <v>Pie &amp; Pastry Filling Apple #10</v>
          </cell>
          <cell r="C636" t="str">
            <v>EA</v>
          </cell>
          <cell r="D636" t="str">
            <v>CBCF Dry B</v>
          </cell>
          <cell r="E636">
            <v>1</v>
          </cell>
          <cell r="F636">
            <v>5.7450000000000001</v>
          </cell>
        </row>
        <row r="637">
          <cell r="A637" t="str">
            <v>20-100001355</v>
          </cell>
          <cell r="B637" t="str">
            <v>Pie &amp; Pastry Filling Apricot #10</v>
          </cell>
          <cell r="C637" t="str">
            <v>EA</v>
          </cell>
          <cell r="D637" t="str">
            <v>CBCF Dry B</v>
          </cell>
          <cell r="E637">
            <v>1</v>
          </cell>
          <cell r="F637">
            <v>12.139799999999999</v>
          </cell>
        </row>
        <row r="638">
          <cell r="A638" t="str">
            <v>20-100001356</v>
          </cell>
          <cell r="B638" t="str">
            <v>Pie &amp; Pastry Filling Blueberry #10</v>
          </cell>
          <cell r="C638" t="str">
            <v>EA</v>
          </cell>
          <cell r="D638" t="str">
            <v>CBCF Dry B</v>
          </cell>
          <cell r="E638">
            <v>1</v>
          </cell>
          <cell r="F638">
            <v>7.6367000000000003</v>
          </cell>
        </row>
        <row r="639">
          <cell r="A639" t="str">
            <v>20-100001357</v>
          </cell>
          <cell r="B639" t="str">
            <v>Pie &amp; Pastry Filling Cherry #10</v>
          </cell>
          <cell r="C639" t="str">
            <v>EA</v>
          </cell>
          <cell r="D639" t="str">
            <v>CBCF Dry B</v>
          </cell>
          <cell r="E639">
            <v>1</v>
          </cell>
          <cell r="F639">
            <v>8.8383000000000003</v>
          </cell>
        </row>
        <row r="640">
          <cell r="A640" t="str">
            <v>20-100001358</v>
          </cell>
          <cell r="B640" t="str">
            <v>Pie &amp; Pastry Filling Lemon #10</v>
          </cell>
          <cell r="C640" t="str">
            <v>EA</v>
          </cell>
          <cell r="D640" t="str">
            <v>CBCF Dry B</v>
          </cell>
          <cell r="E640">
            <v>1</v>
          </cell>
          <cell r="F640">
            <v>4.9950000000000001</v>
          </cell>
        </row>
        <row r="641">
          <cell r="A641" t="str">
            <v>20-100001360</v>
          </cell>
          <cell r="B641" t="str">
            <v>Pie &amp; Pastry Filling Pumpkin #10</v>
          </cell>
          <cell r="C641" t="str">
            <v>EA</v>
          </cell>
          <cell r="D641" t="str">
            <v>CBCF Dry B</v>
          </cell>
          <cell r="E641">
            <v>1</v>
          </cell>
          <cell r="F641">
            <v>3.9582999999999999</v>
          </cell>
        </row>
        <row r="642">
          <cell r="A642" t="str">
            <v>20-100001361</v>
          </cell>
          <cell r="B642" t="str">
            <v>Pie &amp; Pastry Filling Strawberry #10</v>
          </cell>
          <cell r="C642" t="str">
            <v>EA</v>
          </cell>
          <cell r="D642" t="str">
            <v>CBCF Dry B</v>
          </cell>
          <cell r="E642">
            <v>1</v>
          </cell>
          <cell r="F642">
            <v>7.5433000000000003</v>
          </cell>
        </row>
        <row r="643">
          <cell r="A643" t="str">
            <v>20-100001362</v>
          </cell>
          <cell r="B643" t="str">
            <v>Pineapple Slices 66/72 Count #10</v>
          </cell>
          <cell r="C643" t="str">
            <v>EA</v>
          </cell>
          <cell r="D643" t="str">
            <v>CBCF Dry B</v>
          </cell>
          <cell r="E643">
            <v>1</v>
          </cell>
          <cell r="F643">
            <v>4.1082999999999998</v>
          </cell>
        </row>
        <row r="644">
          <cell r="A644" t="str">
            <v>20-100001363</v>
          </cell>
          <cell r="B644" t="str">
            <v>Prunes Pitted Dried</v>
          </cell>
          <cell r="C644" t="str">
            <v>KG</v>
          </cell>
          <cell r="D644" t="str">
            <v>CBCF Fresh Fruit</v>
          </cell>
          <cell r="E644">
            <v>1</v>
          </cell>
          <cell r="F644">
            <v>3.8868999999999998</v>
          </cell>
        </row>
        <row r="645">
          <cell r="A645" t="str">
            <v>20-100001364</v>
          </cell>
          <cell r="B645" t="str">
            <v>Raisins/Sultanas S/Less Bleached</v>
          </cell>
          <cell r="C645" t="str">
            <v>KG</v>
          </cell>
          <cell r="D645" t="str">
            <v>CBCF Fresh Fruit</v>
          </cell>
          <cell r="E645">
            <v>1</v>
          </cell>
          <cell r="F645">
            <v>3.9470999999999998</v>
          </cell>
        </row>
        <row r="646">
          <cell r="A646" t="str">
            <v>20-100001365</v>
          </cell>
          <cell r="B646" t="str">
            <v>Raisins S/Less Regular</v>
          </cell>
          <cell r="C646" t="str">
            <v>KG</v>
          </cell>
          <cell r="D646" t="str">
            <v>CBCF Fresh Fruit</v>
          </cell>
          <cell r="E646">
            <v>1</v>
          </cell>
          <cell r="F646">
            <v>2.6379999999999999</v>
          </cell>
        </row>
        <row r="647">
          <cell r="A647" t="str">
            <v>20-100001366</v>
          </cell>
          <cell r="B647" t="str">
            <v>Mango Slices 15 Oz</v>
          </cell>
          <cell r="C647" t="str">
            <v>EA</v>
          </cell>
          <cell r="D647" t="str">
            <v>CBCF Dry A</v>
          </cell>
          <cell r="E647">
            <v>1</v>
          </cell>
          <cell r="F647">
            <v>0.74</v>
          </cell>
        </row>
        <row r="648">
          <cell r="A648" t="str">
            <v>20-100001367</v>
          </cell>
          <cell r="B648" t="str">
            <v>Pie &amp; Pastry Filling Pineapple #10</v>
          </cell>
          <cell r="C648" t="str">
            <v>EA</v>
          </cell>
          <cell r="D648" t="str">
            <v>CBCF Dry B</v>
          </cell>
          <cell r="E648">
            <v>1</v>
          </cell>
          <cell r="F648">
            <v>6.1050000000000004</v>
          </cell>
        </row>
        <row r="649">
          <cell r="A649" t="str">
            <v>20-100001370</v>
          </cell>
          <cell r="B649" t="str">
            <v>Mandarin Sections #10</v>
          </cell>
          <cell r="C649" t="str">
            <v>EA</v>
          </cell>
          <cell r="D649" t="str">
            <v>CBCF Dry B</v>
          </cell>
          <cell r="E649">
            <v>1</v>
          </cell>
          <cell r="F649">
            <v>2.8317000000000001</v>
          </cell>
        </row>
        <row r="650">
          <cell r="A650" t="str">
            <v>20-100001371</v>
          </cell>
          <cell r="B650" t="str">
            <v>Papaya Dried Diced</v>
          </cell>
          <cell r="C650" t="str">
            <v>KG</v>
          </cell>
          <cell r="D650" t="str">
            <v>CBCF Dairy B</v>
          </cell>
          <cell r="E650">
            <v>1</v>
          </cell>
          <cell r="F650">
            <v>3.4436</v>
          </cell>
        </row>
        <row r="651">
          <cell r="A651" t="str">
            <v>20-100001372</v>
          </cell>
          <cell r="B651" t="str">
            <v>Pineapple Dried Diced</v>
          </cell>
          <cell r="C651" t="str">
            <v>KG</v>
          </cell>
          <cell r="D651" t="str">
            <v>CBCF Dairy B</v>
          </cell>
          <cell r="E651">
            <v>1</v>
          </cell>
          <cell r="F651">
            <v>3.9035000000000002</v>
          </cell>
        </row>
        <row r="652">
          <cell r="A652" t="str">
            <v>20-100001375</v>
          </cell>
          <cell r="B652" t="str">
            <v>Apple Juice Fancy Calif., Pastrurized</v>
          </cell>
          <cell r="C652" t="str">
            <v>LT</v>
          </cell>
          <cell r="D652" t="str">
            <v>CBCF Dry B</v>
          </cell>
          <cell r="E652">
            <v>1</v>
          </cell>
          <cell r="F652">
            <v>0.91579999999999995</v>
          </cell>
        </row>
        <row r="653">
          <cell r="A653" t="str">
            <v>20-100001377</v>
          </cell>
          <cell r="B653" t="str">
            <v>Clam Juice, Pasteurized</v>
          </cell>
          <cell r="C653" t="str">
            <v>LT</v>
          </cell>
          <cell r="D653" t="str">
            <v>CBCF Dry B</v>
          </cell>
          <cell r="E653">
            <v>1</v>
          </cell>
          <cell r="F653">
            <v>1.2741</v>
          </cell>
        </row>
        <row r="654">
          <cell r="A654" t="str">
            <v>20-100001378</v>
          </cell>
          <cell r="B654" t="str">
            <v>Clamato Juice, Pasteurized</v>
          </cell>
          <cell r="C654" t="str">
            <v>LT</v>
          </cell>
          <cell r="D654" t="str">
            <v>CBCF Dry B</v>
          </cell>
          <cell r="E654">
            <v>1</v>
          </cell>
          <cell r="F654">
            <v>1.5659000000000001</v>
          </cell>
        </row>
        <row r="655">
          <cell r="A655" t="str">
            <v>20-100001379</v>
          </cell>
          <cell r="B655" t="str">
            <v>Clamato Juice 5.5 Oz./Bt, Pasteurized</v>
          </cell>
          <cell r="C655" t="str">
            <v>EA</v>
          </cell>
          <cell r="D655" t="str">
            <v>CBCF Dry B</v>
          </cell>
          <cell r="E655">
            <v>1</v>
          </cell>
          <cell r="F655">
            <v>0.31330000000000002</v>
          </cell>
        </row>
        <row r="656">
          <cell r="A656" t="str">
            <v>20-100001380</v>
          </cell>
          <cell r="B656" t="str">
            <v>Cranberry Juice, Pasteurized 25% Cranberry</v>
          </cell>
          <cell r="C656" t="str">
            <v>LT</v>
          </cell>
          <cell r="D656" t="str">
            <v>CBCF Dry B</v>
          </cell>
          <cell r="E656">
            <v>1</v>
          </cell>
          <cell r="F656">
            <v>1.0832999999999999</v>
          </cell>
        </row>
        <row r="657">
          <cell r="A657" t="str">
            <v>20-100001381</v>
          </cell>
          <cell r="B657" t="str">
            <v>Grape Juice, Pasteurized</v>
          </cell>
          <cell r="C657" t="str">
            <v>LT</v>
          </cell>
          <cell r="D657" t="str">
            <v>CBCF Dry B</v>
          </cell>
          <cell r="E657">
            <v>1</v>
          </cell>
          <cell r="F657">
            <v>1.3268</v>
          </cell>
        </row>
        <row r="658">
          <cell r="A658" t="str">
            <v>20-100001382</v>
          </cell>
          <cell r="B658" t="str">
            <v>Grapefruit Juice, Pasteurized</v>
          </cell>
          <cell r="C658" t="str">
            <v>LT</v>
          </cell>
          <cell r="D658" t="str">
            <v>CBCF Dry B</v>
          </cell>
          <cell r="E658">
            <v>1</v>
          </cell>
          <cell r="F658">
            <v>1.3427</v>
          </cell>
        </row>
        <row r="659">
          <cell r="A659" t="str">
            <v>20-100001383</v>
          </cell>
          <cell r="B659" t="str">
            <v>Guava Nectar</v>
          </cell>
          <cell r="C659" t="str">
            <v>LT</v>
          </cell>
          <cell r="D659" t="str">
            <v>CBCF Dry B</v>
          </cell>
          <cell r="E659">
            <v>1</v>
          </cell>
          <cell r="F659">
            <v>1.1333</v>
          </cell>
        </row>
        <row r="660">
          <cell r="A660" t="str">
            <v>20-100001384</v>
          </cell>
          <cell r="B660" t="str">
            <v>Lemon Juice Pure</v>
          </cell>
          <cell r="C660" t="str">
            <v>LT</v>
          </cell>
          <cell r="D660" t="str">
            <v>CBCF Dry A</v>
          </cell>
          <cell r="E660">
            <v>1</v>
          </cell>
          <cell r="F660">
            <v>0.78539999999999999</v>
          </cell>
        </row>
        <row r="661">
          <cell r="A661" t="str">
            <v>20-100001385</v>
          </cell>
          <cell r="B661" t="str">
            <v>Lime Juice, Pasteurized</v>
          </cell>
          <cell r="C661" t="str">
            <v>LT</v>
          </cell>
          <cell r="D661" t="str">
            <v>CBCF Dry B</v>
          </cell>
          <cell r="E661">
            <v>1</v>
          </cell>
          <cell r="F661">
            <v>1.1869000000000001</v>
          </cell>
        </row>
        <row r="662">
          <cell r="A662" t="str">
            <v>20-100001386</v>
          </cell>
          <cell r="B662" t="str">
            <v>Orange Juice, Pasteurized</v>
          </cell>
          <cell r="C662" t="str">
            <v>LT</v>
          </cell>
          <cell r="D662" t="str">
            <v>CBCF Dry B</v>
          </cell>
          <cell r="E662">
            <v>1</v>
          </cell>
          <cell r="F662">
            <v>1.085</v>
          </cell>
        </row>
        <row r="663">
          <cell r="A663" t="str">
            <v>20-100001387</v>
          </cell>
          <cell r="B663" t="str">
            <v>Papaya Nectar</v>
          </cell>
          <cell r="C663" t="str">
            <v>LT</v>
          </cell>
          <cell r="D663" t="str">
            <v>CBCF Dry B</v>
          </cell>
          <cell r="E663">
            <v>1</v>
          </cell>
          <cell r="F663">
            <v>1.5955999999999999</v>
          </cell>
        </row>
        <row r="664">
          <cell r="A664" t="str">
            <v>20-100001388</v>
          </cell>
          <cell r="B664" t="str">
            <v>Peach Nectar</v>
          </cell>
          <cell r="C664" t="str">
            <v>LT</v>
          </cell>
          <cell r="D664" t="str">
            <v>CBCF Dry B</v>
          </cell>
          <cell r="E664">
            <v>1</v>
          </cell>
          <cell r="F664">
            <v>1.4641999999999999</v>
          </cell>
        </row>
        <row r="665">
          <cell r="A665" t="str">
            <v>20-100001389</v>
          </cell>
          <cell r="B665" t="str">
            <v>Pear Nectar</v>
          </cell>
          <cell r="C665" t="str">
            <v>LT</v>
          </cell>
          <cell r="D665" t="str">
            <v>CBCF Dry B</v>
          </cell>
          <cell r="E665">
            <v>1</v>
          </cell>
          <cell r="F665">
            <v>1.3912</v>
          </cell>
        </row>
        <row r="666">
          <cell r="A666" t="str">
            <v>20-100001390</v>
          </cell>
          <cell r="B666" t="str">
            <v>Pineapple Juice, Pasteurized</v>
          </cell>
          <cell r="C666" t="str">
            <v>LT</v>
          </cell>
          <cell r="D666" t="str">
            <v>CBCF Dry B</v>
          </cell>
          <cell r="E666">
            <v>1</v>
          </cell>
          <cell r="F666">
            <v>0.99829999999999997</v>
          </cell>
        </row>
        <row r="667">
          <cell r="A667" t="str">
            <v>20-100001391</v>
          </cell>
          <cell r="B667" t="str">
            <v>Prune Juice Unsweetened</v>
          </cell>
          <cell r="C667" t="str">
            <v>LT</v>
          </cell>
          <cell r="D667" t="str">
            <v>CBCF Dry B</v>
          </cell>
          <cell r="E667">
            <v>1</v>
          </cell>
          <cell r="F667">
            <v>1.2150000000000001</v>
          </cell>
        </row>
        <row r="668">
          <cell r="A668" t="str">
            <v>20-100001392</v>
          </cell>
          <cell r="B668" t="str">
            <v>Tomato Juice, Pasteurized</v>
          </cell>
          <cell r="C668" t="str">
            <v>LT</v>
          </cell>
          <cell r="D668" t="str">
            <v>CBCF Dry B</v>
          </cell>
          <cell r="E668">
            <v>1</v>
          </cell>
          <cell r="F668">
            <v>0.78169999999999995</v>
          </cell>
        </row>
        <row r="669">
          <cell r="A669" t="str">
            <v>20-100001393</v>
          </cell>
          <cell r="B669" t="str">
            <v>V-8 Vegetable J. Cocktail</v>
          </cell>
          <cell r="C669" t="str">
            <v>LT</v>
          </cell>
          <cell r="D669" t="str">
            <v>CBCF Dry B</v>
          </cell>
          <cell r="E669">
            <v>1</v>
          </cell>
          <cell r="F669">
            <v>1.5081</v>
          </cell>
        </row>
        <row r="670">
          <cell r="A670" t="str">
            <v>20-100001394</v>
          </cell>
          <cell r="B670" t="str">
            <v>Mango Nectar</v>
          </cell>
          <cell r="C670" t="str">
            <v>LT</v>
          </cell>
          <cell r="D670" t="str">
            <v>CBCF Dry B</v>
          </cell>
          <cell r="E670">
            <v>1</v>
          </cell>
          <cell r="F670">
            <v>1.1333</v>
          </cell>
        </row>
        <row r="671">
          <cell r="A671" t="str">
            <v>20-100001395</v>
          </cell>
          <cell r="B671" t="str">
            <v>Passion Fruit Nectar</v>
          </cell>
          <cell r="C671" t="str">
            <v>LT</v>
          </cell>
          <cell r="D671" t="str">
            <v>CBCF Dry B</v>
          </cell>
          <cell r="E671">
            <v>1</v>
          </cell>
          <cell r="F671">
            <v>2.0276000000000001</v>
          </cell>
        </row>
        <row r="672">
          <cell r="A672" t="str">
            <v>20-100001396</v>
          </cell>
          <cell r="B672" t="str">
            <v>Key Lime Juice, Pasteurized</v>
          </cell>
          <cell r="C672" t="str">
            <v>LT</v>
          </cell>
          <cell r="D672" t="str">
            <v>CBCF Fresh Fruit</v>
          </cell>
          <cell r="E672">
            <v>1</v>
          </cell>
          <cell r="F672">
            <v>1.2126999999999999</v>
          </cell>
        </row>
        <row r="673">
          <cell r="A673" t="str">
            <v>20-100001397</v>
          </cell>
          <cell r="B673" t="str">
            <v>Apple Mint Jelly Pure #10</v>
          </cell>
          <cell r="C673" t="str">
            <v>EA</v>
          </cell>
          <cell r="D673" t="str">
            <v>CBCF Dry A</v>
          </cell>
          <cell r="E673">
            <v>1</v>
          </cell>
          <cell r="F673">
            <v>8.6411999999999995</v>
          </cell>
        </row>
        <row r="674">
          <cell r="A674" t="str">
            <v>20-100001398</v>
          </cell>
          <cell r="B674" t="str">
            <v>Jam Apricot Bulk</v>
          </cell>
          <cell r="C674" t="str">
            <v>KG</v>
          </cell>
          <cell r="D674" t="str">
            <v>CBCF Dry B</v>
          </cell>
          <cell r="E674">
            <v>1</v>
          </cell>
          <cell r="F674">
            <v>3.2639</v>
          </cell>
        </row>
        <row r="675">
          <cell r="A675" t="str">
            <v>20-100001400</v>
          </cell>
          <cell r="B675" t="str">
            <v>Honey Bulk</v>
          </cell>
          <cell r="C675" t="str">
            <v>KG</v>
          </cell>
          <cell r="D675" t="str">
            <v>CBCF Dry A</v>
          </cell>
          <cell r="E675">
            <v>1</v>
          </cell>
          <cell r="F675">
            <v>3.6318000000000001</v>
          </cell>
        </row>
        <row r="676">
          <cell r="A676" t="str">
            <v>20-100001408</v>
          </cell>
          <cell r="B676" t="str">
            <v>Orange Marmelade Bulk</v>
          </cell>
          <cell r="C676" t="str">
            <v>KG</v>
          </cell>
          <cell r="D676" t="str">
            <v>CBCF Dry B</v>
          </cell>
          <cell r="E676">
            <v>1</v>
          </cell>
          <cell r="F676">
            <v>2.4344999999999999</v>
          </cell>
        </row>
        <row r="677">
          <cell r="A677" t="str">
            <v>20-100001410</v>
          </cell>
          <cell r="B677" t="str">
            <v>Peanut Butter Smooth</v>
          </cell>
          <cell r="C677" t="str">
            <v>KG</v>
          </cell>
          <cell r="D677" t="str">
            <v>CBCF Dry A</v>
          </cell>
          <cell r="E677">
            <v>1</v>
          </cell>
          <cell r="F677">
            <v>2.9033000000000002</v>
          </cell>
        </row>
        <row r="678">
          <cell r="A678" t="str">
            <v>20-100001411</v>
          </cell>
          <cell r="B678" t="str">
            <v>Red Currant Bulk</v>
          </cell>
          <cell r="C678" t="str">
            <v>KG</v>
          </cell>
          <cell r="D678" t="str">
            <v>CBCF Dry B</v>
          </cell>
          <cell r="E678">
            <v>1</v>
          </cell>
          <cell r="F678">
            <v>3.617</v>
          </cell>
        </row>
        <row r="679">
          <cell r="A679" t="str">
            <v>20-100001412</v>
          </cell>
          <cell r="B679" t="str">
            <v>Strawberry Preserves Bulk</v>
          </cell>
          <cell r="C679" t="str">
            <v>KG</v>
          </cell>
          <cell r="D679" t="str">
            <v>CBCF Dry B</v>
          </cell>
          <cell r="E679">
            <v>1</v>
          </cell>
          <cell r="F679">
            <v>3.0749</v>
          </cell>
        </row>
        <row r="680">
          <cell r="A680" t="str">
            <v>20-100001413</v>
          </cell>
          <cell r="B680" t="str">
            <v>Jam Strawberry Bulk</v>
          </cell>
          <cell r="C680" t="str">
            <v>KG</v>
          </cell>
          <cell r="D680" t="str">
            <v>CBCF Dry B</v>
          </cell>
          <cell r="E680">
            <v>1</v>
          </cell>
          <cell r="F680">
            <v>3.5228999999999999</v>
          </cell>
        </row>
        <row r="681">
          <cell r="A681" t="str">
            <v>20-100001417</v>
          </cell>
          <cell r="B681" t="str">
            <v>Jam Raspberry Bulk</v>
          </cell>
          <cell r="C681" t="str">
            <v>KG</v>
          </cell>
          <cell r="D681" t="str">
            <v>CBCF Dry B</v>
          </cell>
          <cell r="E681">
            <v>1</v>
          </cell>
          <cell r="F681">
            <v>3.6230000000000002</v>
          </cell>
        </row>
        <row r="682">
          <cell r="A682" t="str">
            <v>20-100001418</v>
          </cell>
          <cell r="B682" t="str">
            <v>Anchovy Fillet</v>
          </cell>
          <cell r="C682" t="str">
            <v>KG</v>
          </cell>
          <cell r="D682" t="str">
            <v>CBCF Dry A</v>
          </cell>
          <cell r="E682">
            <v>1</v>
          </cell>
          <cell r="F682">
            <v>8.6259999999999994</v>
          </cell>
        </row>
        <row r="683">
          <cell r="A683" t="str">
            <v>20-100001419</v>
          </cell>
          <cell r="B683" t="str">
            <v>Mackerel In Oil 4 Oz</v>
          </cell>
          <cell r="C683" t="str">
            <v>EA</v>
          </cell>
          <cell r="D683" t="str">
            <v>CBCF Dry A</v>
          </cell>
          <cell r="E683">
            <v>1</v>
          </cell>
          <cell r="F683">
            <v>1.0993999999999999</v>
          </cell>
        </row>
        <row r="684">
          <cell r="A684" t="str">
            <v>20-100001420</v>
          </cell>
          <cell r="B684" t="str">
            <v>Sardines In Oil</v>
          </cell>
          <cell r="C684" t="str">
            <v>KG</v>
          </cell>
          <cell r="D684" t="str">
            <v>CBCF Dry A</v>
          </cell>
          <cell r="E684">
            <v>1</v>
          </cell>
          <cell r="F684">
            <v>7.7058</v>
          </cell>
        </row>
        <row r="685">
          <cell r="A685" t="str">
            <v>20-100001421</v>
          </cell>
          <cell r="B685" t="str">
            <v>Sardines In Tomato Sauce</v>
          </cell>
          <cell r="C685" t="str">
            <v>KG</v>
          </cell>
          <cell r="D685" t="str">
            <v>CBCF Dry A</v>
          </cell>
          <cell r="E685">
            <v>1</v>
          </cell>
          <cell r="F685">
            <v>3.3035999999999999</v>
          </cell>
        </row>
        <row r="686">
          <cell r="A686" t="str">
            <v>20-100001422</v>
          </cell>
          <cell r="B686" t="str">
            <v>Snails Extra Large 6 Dozen Can</v>
          </cell>
          <cell r="C686" t="str">
            <v>EA</v>
          </cell>
          <cell r="D686" t="str">
            <v>CBCF Dry A</v>
          </cell>
          <cell r="E686">
            <v>1</v>
          </cell>
          <cell r="F686">
            <v>4.9908000000000001</v>
          </cell>
        </row>
        <row r="687">
          <cell r="A687" t="str">
            <v>20-100001423</v>
          </cell>
          <cell r="B687" t="str">
            <v>Tuna Tongol In Water 66 Oz</v>
          </cell>
          <cell r="C687" t="str">
            <v>EA</v>
          </cell>
          <cell r="D687" t="str">
            <v>CBCF Dry A</v>
          </cell>
          <cell r="E687">
            <v>1</v>
          </cell>
          <cell r="F687">
            <v>11.422800000000001</v>
          </cell>
        </row>
        <row r="688">
          <cell r="A688" t="str">
            <v>20-100001427</v>
          </cell>
          <cell r="B688" t="str">
            <v>Beans Baked Vegetarian #10</v>
          </cell>
          <cell r="C688" t="str">
            <v>EA</v>
          </cell>
          <cell r="D688" t="str">
            <v>CBCF Dry A</v>
          </cell>
          <cell r="E688">
            <v>1</v>
          </cell>
          <cell r="F688">
            <v>2.9033000000000002</v>
          </cell>
        </row>
        <row r="689">
          <cell r="A689" t="str">
            <v>20-100001428</v>
          </cell>
          <cell r="B689" t="str">
            <v>Corned Beef Hash #10</v>
          </cell>
          <cell r="C689" t="str">
            <v>EA</v>
          </cell>
          <cell r="D689" t="str">
            <v>CBCF Dry A</v>
          </cell>
          <cell r="E689">
            <v>1</v>
          </cell>
          <cell r="F689">
            <v>9.99</v>
          </cell>
        </row>
        <row r="690">
          <cell r="A690" t="str">
            <v>20-100001431</v>
          </cell>
          <cell r="B690" t="str">
            <v>Beans Refried #10</v>
          </cell>
          <cell r="C690" t="str">
            <v>EA</v>
          </cell>
          <cell r="D690" t="str">
            <v>CBCF Dry A</v>
          </cell>
          <cell r="E690">
            <v>1</v>
          </cell>
          <cell r="F690">
            <v>4.4916999999999998</v>
          </cell>
        </row>
        <row r="691">
          <cell r="A691" t="str">
            <v>20-100001432</v>
          </cell>
          <cell r="B691" t="str">
            <v>CAESAR SALAD DRESSING (No Anchovies) 1 GAL TRANS FAT FREE</v>
          </cell>
          <cell r="C691" t="str">
            <v>EA</v>
          </cell>
          <cell r="D691" t="str">
            <v>CBCF Dairy B</v>
          </cell>
          <cell r="E691">
            <v>1</v>
          </cell>
          <cell r="F691">
            <v>8.0150000000000006</v>
          </cell>
        </row>
        <row r="692">
          <cell r="A692" t="str">
            <v>20-100001433</v>
          </cell>
          <cell r="B692" t="str">
            <v>BLUE CHEESE EXTRA CHUNKY SALAD DRESSING 1 GAL TRANS FAT FREE</v>
          </cell>
          <cell r="C692" t="str">
            <v>EA</v>
          </cell>
          <cell r="D692" t="str">
            <v>CBCF Dairy B</v>
          </cell>
          <cell r="E692">
            <v>1</v>
          </cell>
          <cell r="F692">
            <v>9.6449999999999996</v>
          </cell>
        </row>
        <row r="693">
          <cell r="A693" t="str">
            <v>20-100001434</v>
          </cell>
          <cell r="B693" t="str">
            <v>BUTTERMILK RANCH DRESSING 1 GAL TRANS FAT FREE</v>
          </cell>
          <cell r="C693" t="str">
            <v>EA</v>
          </cell>
          <cell r="D693" t="str">
            <v>CBCF Dairy B</v>
          </cell>
          <cell r="E693">
            <v>1</v>
          </cell>
          <cell r="F693">
            <v>6.6574999999999998</v>
          </cell>
        </row>
        <row r="694">
          <cell r="A694" t="str">
            <v>20-100001435</v>
          </cell>
          <cell r="B694" t="str">
            <v>FRENCH SALAD DRESSING 1 GAL TRANS FAT FREE</v>
          </cell>
          <cell r="C694" t="str">
            <v>EA</v>
          </cell>
          <cell r="D694" t="str">
            <v>CBCF Dairy B</v>
          </cell>
          <cell r="E694">
            <v>1</v>
          </cell>
          <cell r="F694">
            <v>5.2973999999999997</v>
          </cell>
        </row>
        <row r="695">
          <cell r="A695" t="str">
            <v>20-100001436</v>
          </cell>
          <cell r="B695" t="str">
            <v>Green Goddess Salad Dressing 1 Gal</v>
          </cell>
          <cell r="C695" t="str">
            <v>EA</v>
          </cell>
          <cell r="D695" t="str">
            <v>CBCF Dairy B</v>
          </cell>
          <cell r="E695">
            <v>1</v>
          </cell>
          <cell r="F695">
            <v>5.8849999999999998</v>
          </cell>
        </row>
        <row r="696">
          <cell r="A696" t="str">
            <v>20-100001437</v>
          </cell>
          <cell r="B696" t="str">
            <v>MAYONNAISE EXTRA HEAVY 80/20 1 GAL TRANS FAT FREE</v>
          </cell>
          <cell r="C696" t="str">
            <v>EA</v>
          </cell>
          <cell r="D696" t="str">
            <v>CBCF Dairy B</v>
          </cell>
          <cell r="E696">
            <v>1</v>
          </cell>
          <cell r="F696">
            <v>5.7050000000000001</v>
          </cell>
        </row>
        <row r="697">
          <cell r="A697" t="str">
            <v>20-100001439</v>
          </cell>
          <cell r="B697" t="str">
            <v>ITALIAN DRESSING CREAMY 1 GAL TRANS FAT FREE</v>
          </cell>
          <cell r="C697" t="str">
            <v>EA</v>
          </cell>
          <cell r="D697" t="str">
            <v>CBCF Dairy B</v>
          </cell>
          <cell r="E697">
            <v>1</v>
          </cell>
          <cell r="F697">
            <v>5.7050000000000001</v>
          </cell>
        </row>
        <row r="698">
          <cell r="A698" t="str">
            <v>20-100001440</v>
          </cell>
          <cell r="B698" t="str">
            <v>Tartar Sauce 1 Gal</v>
          </cell>
          <cell r="C698" t="str">
            <v>EA</v>
          </cell>
          <cell r="D698" t="str">
            <v>CBCF Dairy B</v>
          </cell>
          <cell r="E698">
            <v>1</v>
          </cell>
          <cell r="F698">
            <v>4.9625000000000004</v>
          </cell>
        </row>
        <row r="699">
          <cell r="A699" t="str">
            <v>20-100001441</v>
          </cell>
          <cell r="B699" t="str">
            <v>THOUSAND ISLAND SALAD DRESSING 1 GAL TRANS FAT FREE</v>
          </cell>
          <cell r="C699" t="str">
            <v>EA</v>
          </cell>
          <cell r="D699" t="str">
            <v>CBCF Dairy B</v>
          </cell>
          <cell r="E699">
            <v>1</v>
          </cell>
          <cell r="F699">
            <v>6.25</v>
          </cell>
        </row>
        <row r="700">
          <cell r="A700" t="str">
            <v>20-100001442</v>
          </cell>
          <cell r="B700" t="str">
            <v>Special Diet Food</v>
          </cell>
          <cell r="C700" t="str">
            <v>EA</v>
          </cell>
          <cell r="D700" t="str">
            <v>CBCF Dairy B</v>
          </cell>
          <cell r="E700">
            <v>1</v>
          </cell>
          <cell r="F700">
            <v>29</v>
          </cell>
        </row>
        <row r="701">
          <cell r="A701" t="str">
            <v>20-100001443</v>
          </cell>
          <cell r="B701" t="str">
            <v>Tahini Paste 10.5 oz Tube</v>
          </cell>
          <cell r="C701" t="str">
            <v>EA</v>
          </cell>
          <cell r="D701" t="str">
            <v>CBCF Dairy B</v>
          </cell>
          <cell r="E701">
            <v>1</v>
          </cell>
          <cell r="F701">
            <v>1.5881000000000001</v>
          </cell>
        </row>
        <row r="702">
          <cell r="A702" t="str">
            <v>20-100001445</v>
          </cell>
          <cell r="B702" t="str">
            <v>Palm Sugar</v>
          </cell>
          <cell r="C702" t="str">
            <v>KG</v>
          </cell>
          <cell r="D702" t="str">
            <v>CBCF Dairy B</v>
          </cell>
          <cell r="E702">
            <v>1</v>
          </cell>
          <cell r="F702">
            <v>3.3351999999999999</v>
          </cell>
        </row>
        <row r="703">
          <cell r="A703" t="str">
            <v>20-100001446</v>
          </cell>
          <cell r="B703" t="str">
            <v>Vinegar Malt</v>
          </cell>
          <cell r="C703" t="str">
            <v>LT</v>
          </cell>
          <cell r="D703" t="str">
            <v>CBCF Dry A</v>
          </cell>
          <cell r="E703">
            <v>1</v>
          </cell>
          <cell r="F703">
            <v>1.4435</v>
          </cell>
        </row>
        <row r="704">
          <cell r="A704" t="str">
            <v>20-100001447</v>
          </cell>
          <cell r="B704" t="str">
            <v>Vinegar Balsamic</v>
          </cell>
          <cell r="C704" t="str">
            <v>LT</v>
          </cell>
          <cell r="D704" t="str">
            <v>CBCF Dry A</v>
          </cell>
          <cell r="E704">
            <v>1</v>
          </cell>
          <cell r="F704">
            <v>1.875</v>
          </cell>
        </row>
        <row r="705">
          <cell r="A705" t="str">
            <v>20-100001448</v>
          </cell>
          <cell r="B705" t="str">
            <v>Vinegar Red Wine</v>
          </cell>
          <cell r="C705" t="str">
            <v>LT</v>
          </cell>
          <cell r="D705" t="str">
            <v>CBCF Dry A</v>
          </cell>
          <cell r="E705">
            <v>1</v>
          </cell>
          <cell r="F705">
            <v>0.62709999999999999</v>
          </cell>
        </row>
        <row r="706">
          <cell r="A706" t="str">
            <v>20-100001450</v>
          </cell>
          <cell r="B706" t="str">
            <v>Vinegar White Wine</v>
          </cell>
          <cell r="C706" t="str">
            <v>LT</v>
          </cell>
          <cell r="D706" t="str">
            <v>CBCF Dry A</v>
          </cell>
          <cell r="E706">
            <v>1</v>
          </cell>
          <cell r="F706">
            <v>0.371</v>
          </cell>
        </row>
        <row r="707">
          <cell r="A707" t="str">
            <v>20-100001451</v>
          </cell>
          <cell r="B707" t="str">
            <v>LOW CALORIE BLUE CHEESE DRESSING 1 GAL TRANS FAT FREE</v>
          </cell>
          <cell r="C707" t="str">
            <v>EA</v>
          </cell>
          <cell r="D707" t="str">
            <v>CBCF Dairy B</v>
          </cell>
          <cell r="E707">
            <v>1</v>
          </cell>
          <cell r="F707">
            <v>10.0083</v>
          </cell>
        </row>
        <row r="708">
          <cell r="A708" t="str">
            <v>20-100001452</v>
          </cell>
          <cell r="B708" t="str">
            <v>LOW CALORIE FRENCH DRESSING 1 GAL TRANS FAT FREE</v>
          </cell>
          <cell r="C708" t="str">
            <v>EA</v>
          </cell>
          <cell r="D708" t="str">
            <v>CBCF Dairy B</v>
          </cell>
          <cell r="E708">
            <v>1</v>
          </cell>
          <cell r="F708">
            <v>5.4175000000000004</v>
          </cell>
        </row>
        <row r="709">
          <cell r="A709" t="str">
            <v>20-100001453</v>
          </cell>
          <cell r="B709" t="str">
            <v>LOW CALORIE ITALIAN DRESSING 1 GAL TRANS FAT FREE</v>
          </cell>
          <cell r="C709" t="str">
            <v>EA</v>
          </cell>
          <cell r="D709" t="str">
            <v>CBCF Dairy B</v>
          </cell>
          <cell r="E709">
            <v>1</v>
          </cell>
          <cell r="F709">
            <v>5.75</v>
          </cell>
        </row>
        <row r="710">
          <cell r="A710" t="str">
            <v>20-100001454</v>
          </cell>
          <cell r="B710" t="str">
            <v>LOW CALORIE RANCH DRESSING 1 GAL TRANS FAT FREE</v>
          </cell>
          <cell r="C710" t="str">
            <v>EA</v>
          </cell>
          <cell r="D710" t="str">
            <v>CBCF Dairy B</v>
          </cell>
          <cell r="E710">
            <v>1</v>
          </cell>
          <cell r="F710">
            <v>7.29</v>
          </cell>
        </row>
        <row r="711">
          <cell r="A711" t="str">
            <v>20-100001455</v>
          </cell>
          <cell r="B711" t="str">
            <v>LOW CALORIE THOUSAND ISLAND DRESSING 1 GAL TRANS FAT FREE</v>
          </cell>
          <cell r="C711" t="str">
            <v>EA</v>
          </cell>
          <cell r="D711" t="str">
            <v>CBCF Dairy B</v>
          </cell>
          <cell r="E711">
            <v>1</v>
          </cell>
          <cell r="F711">
            <v>6.62</v>
          </cell>
        </row>
        <row r="712">
          <cell r="A712" t="str">
            <v>20-100001456</v>
          </cell>
          <cell r="B712" t="str">
            <v>ENSURE DIETARY SUPPLEMENT (VANILLA) 8 OZ  24/CS</v>
          </cell>
          <cell r="C712" t="str">
            <v>CS</v>
          </cell>
          <cell r="D712" t="str">
            <v>CBCF Dairy A</v>
          </cell>
          <cell r="E712">
            <v>1</v>
          </cell>
          <cell r="F712">
            <v>35.04</v>
          </cell>
        </row>
        <row r="713">
          <cell r="A713" t="str">
            <v>20-100001460</v>
          </cell>
          <cell r="B713" t="str">
            <v>Assorted Diet Preserves 8 Oz Jar</v>
          </cell>
          <cell r="C713" t="str">
            <v>EA</v>
          </cell>
          <cell r="D713" t="str">
            <v>CBCF Dairy B</v>
          </cell>
          <cell r="E713">
            <v>1</v>
          </cell>
          <cell r="F713">
            <v>1.4902</v>
          </cell>
        </row>
        <row r="714">
          <cell r="A714" t="str">
            <v>20-100001461</v>
          </cell>
          <cell r="B714" t="str">
            <v>Equal Sweet (2 Tsp / 1 Gr) 2000 Per Case</v>
          </cell>
          <cell r="C714" t="str">
            <v>CS</v>
          </cell>
          <cell r="D714" t="str">
            <v>CBCF Dry A</v>
          </cell>
          <cell r="E714">
            <v>1</v>
          </cell>
          <cell r="F714">
            <v>10.45</v>
          </cell>
        </row>
        <row r="715">
          <cell r="A715" t="str">
            <v>20-100001463</v>
          </cell>
          <cell r="B715" t="str">
            <v>Sugar Free Syrup.  12 Oz Btl</v>
          </cell>
          <cell r="C715" t="str">
            <v>EA</v>
          </cell>
          <cell r="D715" t="str">
            <v>CBCF Dry A</v>
          </cell>
          <cell r="E715">
            <v>1</v>
          </cell>
          <cell r="F715">
            <v>1.0475000000000001</v>
          </cell>
        </row>
        <row r="716">
          <cell r="A716" t="str">
            <v>20-100001464</v>
          </cell>
          <cell r="B716" t="str">
            <v>Sweet &amp; Low Sugar Substitute 2000/Cs</v>
          </cell>
          <cell r="C716" t="str">
            <v>CS</v>
          </cell>
          <cell r="D716" t="str">
            <v>CBCF Dry A</v>
          </cell>
          <cell r="E716">
            <v>1</v>
          </cell>
          <cell r="F716">
            <v>12.91</v>
          </cell>
        </row>
        <row r="717">
          <cell r="A717" t="str">
            <v>20-100001467</v>
          </cell>
          <cell r="B717" t="str">
            <v>Gluten Free Sweet Cookies 5.25 Oz/Pk</v>
          </cell>
          <cell r="C717" t="str">
            <v>EA</v>
          </cell>
          <cell r="D717" t="str">
            <v>CBCF Dairy B</v>
          </cell>
          <cell r="E717">
            <v>1</v>
          </cell>
          <cell r="F717">
            <v>3.3572000000000002</v>
          </cell>
        </row>
        <row r="718">
          <cell r="A718" t="str">
            <v>20-100001468</v>
          </cell>
          <cell r="B718" t="str">
            <v>Gluten Free Crackers 8.5 Oz/Pk</v>
          </cell>
          <cell r="C718" t="str">
            <v>EA</v>
          </cell>
          <cell r="D718" t="str">
            <v>CBCF Dairy B</v>
          </cell>
          <cell r="E718">
            <v>1</v>
          </cell>
          <cell r="F718">
            <v>4.1802999999999999</v>
          </cell>
        </row>
        <row r="719">
          <cell r="A719" t="str">
            <v>20-100001469</v>
          </cell>
          <cell r="B719" t="str">
            <v>Flour Gluten Free Namaste Brand Only</v>
          </cell>
          <cell r="C719" t="str">
            <v>KG</v>
          </cell>
          <cell r="D719" t="str">
            <v>CBCF Dry A</v>
          </cell>
          <cell r="E719">
            <v>1</v>
          </cell>
          <cell r="F719">
            <v>6.0639000000000003</v>
          </cell>
        </row>
        <row r="720">
          <cell r="A720" t="str">
            <v>20-100001470</v>
          </cell>
          <cell r="B720" t="str">
            <v>Gluten Free Shells</v>
          </cell>
          <cell r="C720" t="str">
            <v>KG</v>
          </cell>
          <cell r="D720" t="str">
            <v>CBCF Dairy B</v>
          </cell>
          <cell r="E720">
            <v>1</v>
          </cell>
          <cell r="F720">
            <v>4.6247999999999996</v>
          </cell>
        </row>
        <row r="721">
          <cell r="A721" t="str">
            <v>20-100001471</v>
          </cell>
          <cell r="B721" t="str">
            <v>Gluten Free Spaghetti</v>
          </cell>
          <cell r="C721" t="str">
            <v>KG</v>
          </cell>
          <cell r="D721" t="str">
            <v>CBCF Dairy B</v>
          </cell>
          <cell r="E721">
            <v>1</v>
          </cell>
          <cell r="F721">
            <v>3.8698999999999999</v>
          </cell>
        </row>
        <row r="722">
          <cell r="A722" t="str">
            <v>20-100001473</v>
          </cell>
          <cell r="B722" t="str">
            <v>Rice Milk</v>
          </cell>
          <cell r="C722" t="str">
            <v>LT</v>
          </cell>
          <cell r="D722" t="str">
            <v>CBCF Dairy B</v>
          </cell>
          <cell r="E722">
            <v>1</v>
          </cell>
          <cell r="F722">
            <v>3.2890000000000001</v>
          </cell>
        </row>
        <row r="723">
          <cell r="A723" t="str">
            <v>20-100001478</v>
          </cell>
          <cell r="B723" t="str">
            <v>Soy Milk</v>
          </cell>
          <cell r="C723" t="str">
            <v>LT</v>
          </cell>
          <cell r="D723" t="str">
            <v>CBCF Dairy B</v>
          </cell>
          <cell r="E723">
            <v>1</v>
          </cell>
          <cell r="F723">
            <v>1.5316000000000001</v>
          </cell>
        </row>
        <row r="724">
          <cell r="A724" t="str">
            <v>20-100001480</v>
          </cell>
          <cell r="B724" t="str">
            <v>Jello Dietetic Assorted Portion</v>
          </cell>
          <cell r="C724" t="str">
            <v>EA</v>
          </cell>
          <cell r="D724" t="str">
            <v>CBCF Dairy B</v>
          </cell>
          <cell r="E724">
            <v>1</v>
          </cell>
          <cell r="F724">
            <v>3.6427999999999998</v>
          </cell>
        </row>
        <row r="725">
          <cell r="A725" t="str">
            <v>20-100001481</v>
          </cell>
          <cell r="B725" t="str">
            <v>Lactose Free Milk Non Fat USDA GRADE A</v>
          </cell>
          <cell r="C725" t="str">
            <v>LT</v>
          </cell>
          <cell r="D725" t="str">
            <v>CBCF Dairy B</v>
          </cell>
          <cell r="E725">
            <v>1</v>
          </cell>
          <cell r="F725">
            <v>1.5145</v>
          </cell>
        </row>
        <row r="726">
          <cell r="A726" t="str">
            <v>20-100001482</v>
          </cell>
          <cell r="B726" t="str">
            <v>SUGAR FREE  WHITE CAKE MIX 16 OZ</v>
          </cell>
          <cell r="C726" t="str">
            <v>EA</v>
          </cell>
          <cell r="D726" t="str">
            <v>CBCF Dairy B</v>
          </cell>
          <cell r="E726">
            <v>1</v>
          </cell>
          <cell r="F726">
            <v>3.3650000000000002</v>
          </cell>
        </row>
        <row r="727">
          <cell r="A727" t="str">
            <v>20-100001483</v>
          </cell>
          <cell r="B727" t="str">
            <v>Sugar Free Chocolate Icing 8.5 Oz</v>
          </cell>
          <cell r="C727" t="str">
            <v>EA</v>
          </cell>
          <cell r="D727" t="str">
            <v>CBCF Dairy B</v>
          </cell>
          <cell r="E727">
            <v>1</v>
          </cell>
          <cell r="F727">
            <v>3.7873999999999999</v>
          </cell>
        </row>
        <row r="728">
          <cell r="A728" t="str">
            <v>20-100001485</v>
          </cell>
          <cell r="B728" t="str">
            <v>Sugar Free Mousse Mix Chocolate 12 Oz</v>
          </cell>
          <cell r="C728" t="str">
            <v>EA</v>
          </cell>
          <cell r="D728" t="str">
            <v>CBCF Dairy B</v>
          </cell>
          <cell r="E728">
            <v>1</v>
          </cell>
          <cell r="F728">
            <v>6.3266999999999998</v>
          </cell>
        </row>
        <row r="729">
          <cell r="A729" t="str">
            <v>20-100001486</v>
          </cell>
          <cell r="B729" t="str">
            <v>Sugar Free Mousse Mix Strawberry 12 Oz</v>
          </cell>
          <cell r="C729" t="str">
            <v>EA</v>
          </cell>
          <cell r="D729" t="str">
            <v>CBCF Dairy B</v>
          </cell>
          <cell r="E729">
            <v>1</v>
          </cell>
          <cell r="F729">
            <v>6.3266999999999998</v>
          </cell>
        </row>
        <row r="730">
          <cell r="A730" t="str">
            <v>20-100001487</v>
          </cell>
          <cell r="B730" t="str">
            <v>Sugar Free Mousse Mix Vanilla 12 Oz</v>
          </cell>
          <cell r="C730" t="str">
            <v>EA</v>
          </cell>
          <cell r="D730" t="str">
            <v>CBCF Dairy B</v>
          </cell>
          <cell r="E730">
            <v>1</v>
          </cell>
          <cell r="F730">
            <v>6.3266999999999998</v>
          </cell>
        </row>
        <row r="731">
          <cell r="A731" t="str">
            <v>20-100001488</v>
          </cell>
          <cell r="B731" t="str">
            <v>Sugar Free Mousse Mix Key Lime 12 Oz</v>
          </cell>
          <cell r="C731" t="str">
            <v>EA</v>
          </cell>
          <cell r="D731" t="str">
            <v>CBCF Dairy B</v>
          </cell>
          <cell r="E731">
            <v>1</v>
          </cell>
          <cell r="F731">
            <v>6.3266999999999998</v>
          </cell>
        </row>
        <row r="732">
          <cell r="A732" t="str">
            <v>20-100001489</v>
          </cell>
          <cell r="B732" t="str">
            <v>Sugar Free Cheese Cake Mix 12 Oz</v>
          </cell>
          <cell r="C732" t="str">
            <v>EA</v>
          </cell>
          <cell r="D732" t="str">
            <v>CBCF Dairy B</v>
          </cell>
          <cell r="E732">
            <v>1</v>
          </cell>
          <cell r="F732">
            <v>5.24</v>
          </cell>
        </row>
        <row r="733">
          <cell r="A733" t="str">
            <v>20-100001490</v>
          </cell>
          <cell r="B733" t="str">
            <v>Miso Paste 14 Oz Pk</v>
          </cell>
          <cell r="C733" t="str">
            <v>EA</v>
          </cell>
          <cell r="D733" t="str">
            <v>CBCF Dry A</v>
          </cell>
          <cell r="E733">
            <v>1</v>
          </cell>
          <cell r="F733">
            <v>1.3105</v>
          </cell>
        </row>
        <row r="734">
          <cell r="A734" t="str">
            <v>20-100001493</v>
          </cell>
          <cell r="B734" t="str">
            <v>Gerber Juice 4 oz</v>
          </cell>
          <cell r="C734" t="str">
            <v>EA</v>
          </cell>
          <cell r="D734" t="str">
            <v>CBCF Dairy B</v>
          </cell>
          <cell r="E734">
            <v>1</v>
          </cell>
          <cell r="F734">
            <v>0.9425</v>
          </cell>
        </row>
        <row r="735">
          <cell r="A735" t="str">
            <v>20-100001494</v>
          </cell>
          <cell r="B735" t="str">
            <v>Gerber Cereal 8 Oz</v>
          </cell>
          <cell r="C735" t="str">
            <v>EA</v>
          </cell>
          <cell r="D735" t="str">
            <v>CBCF Dairy B</v>
          </cell>
          <cell r="E735">
            <v>1</v>
          </cell>
          <cell r="F735">
            <v>4.2549999999999999</v>
          </cell>
        </row>
        <row r="736">
          <cell r="A736" t="str">
            <v>20-100001495</v>
          </cell>
          <cell r="B736" t="str">
            <v>Baby Food 2.5 oz (Gerber) Stage 1 Fruits Assorted</v>
          </cell>
          <cell r="C736" t="str">
            <v>EA</v>
          </cell>
          <cell r="D736" t="str">
            <v>CBCF Dairy B</v>
          </cell>
          <cell r="E736">
            <v>1</v>
          </cell>
          <cell r="F736">
            <v>1.0313000000000001</v>
          </cell>
        </row>
        <row r="737">
          <cell r="A737" t="str">
            <v>20-100001496</v>
          </cell>
          <cell r="B737" t="str">
            <v>Chunky Salsa 1/2 Gal</v>
          </cell>
          <cell r="C737" t="str">
            <v>EA</v>
          </cell>
          <cell r="D737" t="str">
            <v>CBCF Dry A</v>
          </cell>
          <cell r="E737">
            <v>1</v>
          </cell>
          <cell r="F737">
            <v>4.7252999999999998</v>
          </cell>
        </row>
        <row r="738">
          <cell r="A738" t="str">
            <v>20-100001498</v>
          </cell>
          <cell r="B738" t="str">
            <v>Honey Roasted Peanuts</v>
          </cell>
          <cell r="C738" t="str">
            <v>KG</v>
          </cell>
          <cell r="D738" t="str">
            <v>CBCF Dairy B</v>
          </cell>
          <cell r="E738">
            <v>1</v>
          </cell>
          <cell r="F738">
            <v>3.9405000000000001</v>
          </cell>
        </row>
        <row r="739">
          <cell r="A739" t="str">
            <v>20-100001500</v>
          </cell>
          <cell r="B739" t="str">
            <v>Snack Mix</v>
          </cell>
          <cell r="C739" t="str">
            <v>KG</v>
          </cell>
          <cell r="D739" t="str">
            <v>CBCF Dairy B</v>
          </cell>
          <cell r="E739">
            <v>1</v>
          </cell>
          <cell r="F739">
            <v>3.9468000000000001</v>
          </cell>
        </row>
        <row r="740">
          <cell r="A740" t="str">
            <v>20-100001501</v>
          </cell>
          <cell r="B740" t="str">
            <v>Tortilla Chips</v>
          </cell>
          <cell r="C740" t="str">
            <v>KG</v>
          </cell>
          <cell r="D740" t="str">
            <v>CBCF Dairy B</v>
          </cell>
          <cell r="E740">
            <v>1</v>
          </cell>
          <cell r="F740">
            <v>2.9860000000000002</v>
          </cell>
        </row>
        <row r="741">
          <cell r="A741" t="str">
            <v>20-100001504</v>
          </cell>
          <cell r="B741" t="str">
            <v>OREO COOKIES 5 OZ 6 PACKS</v>
          </cell>
          <cell r="C741" t="str">
            <v>EA</v>
          </cell>
          <cell r="D741" t="str">
            <v>CBCF Dairy A</v>
          </cell>
          <cell r="E741">
            <v>1</v>
          </cell>
          <cell r="F741">
            <v>6.7629000000000001</v>
          </cell>
        </row>
        <row r="742">
          <cell r="A742" t="str">
            <v>20-100001505</v>
          </cell>
          <cell r="B742" t="str">
            <v>Ice Cream Cones</v>
          </cell>
          <cell r="C742" t="str">
            <v>EA</v>
          </cell>
          <cell r="D742" t="str">
            <v>CBCF Dairy B</v>
          </cell>
          <cell r="E742">
            <v>1</v>
          </cell>
          <cell r="F742">
            <v>2.8500000000000001E-2</v>
          </cell>
        </row>
        <row r="743">
          <cell r="A743" t="str">
            <v>20-100001506</v>
          </cell>
          <cell r="B743" t="str">
            <v>Hershey Chocolate Syrup 16 Oz Btl</v>
          </cell>
          <cell r="C743" t="str">
            <v>EA</v>
          </cell>
          <cell r="D743" t="str">
            <v>CBCF Dairy B</v>
          </cell>
          <cell r="E743">
            <v>1</v>
          </cell>
          <cell r="F743">
            <v>2.2138</v>
          </cell>
        </row>
        <row r="744">
          <cell r="A744" t="str">
            <v>20-100001507</v>
          </cell>
          <cell r="B744" t="str">
            <v>Potato Chips</v>
          </cell>
          <cell r="C744" t="str">
            <v>KG</v>
          </cell>
          <cell r="D744" t="str">
            <v>CBCF Dairy B</v>
          </cell>
          <cell r="E744">
            <v>1</v>
          </cell>
          <cell r="F744">
            <v>4.6123000000000003</v>
          </cell>
        </row>
        <row r="745">
          <cell r="A745" t="str">
            <v>20-100001509</v>
          </cell>
          <cell r="B745" t="str">
            <v>Plantain Chips</v>
          </cell>
          <cell r="C745" t="str">
            <v>KG</v>
          </cell>
          <cell r="D745" t="str">
            <v>CBCF Dairy B</v>
          </cell>
          <cell r="E745">
            <v>1</v>
          </cell>
          <cell r="F745">
            <v>6.5247999999999999</v>
          </cell>
        </row>
        <row r="746">
          <cell r="A746" t="str">
            <v>20-100001510</v>
          </cell>
          <cell r="B746" t="str">
            <v>Corn For Popping</v>
          </cell>
          <cell r="C746" t="str">
            <v>KG</v>
          </cell>
          <cell r="D746" t="str">
            <v>CBCF Dry A</v>
          </cell>
          <cell r="E746">
            <v>1</v>
          </cell>
          <cell r="F746">
            <v>0.7621</v>
          </cell>
        </row>
        <row r="747">
          <cell r="A747" t="str">
            <v>20-100001519</v>
          </cell>
          <cell r="B747" t="str">
            <v>Coffee Espresso Beans Italian Boasi</v>
          </cell>
          <cell r="C747" t="str">
            <v>KG</v>
          </cell>
          <cell r="D747" t="str">
            <v>CBCF Dry A</v>
          </cell>
          <cell r="E747">
            <v>1</v>
          </cell>
          <cell r="F747">
            <v>6.0850999999999997</v>
          </cell>
        </row>
        <row r="748">
          <cell r="A748" t="str">
            <v>20-100001522</v>
          </cell>
          <cell r="B748" t="str">
            <v>Coffee Nescafe 250 Gms/Btl</v>
          </cell>
          <cell r="C748" t="str">
            <v>EA</v>
          </cell>
          <cell r="D748" t="str">
            <v>CBCF Dairy A</v>
          </cell>
          <cell r="E748">
            <v>1</v>
          </cell>
          <cell r="F748">
            <v>5.1132999999999997</v>
          </cell>
        </row>
        <row r="749">
          <cell r="A749" t="str">
            <v>20-100001525</v>
          </cell>
          <cell r="B749" t="str">
            <v>Coffee Espresso Decaf. Ground Italian Boasi</v>
          </cell>
          <cell r="C749" t="str">
            <v>KG</v>
          </cell>
          <cell r="D749" t="str">
            <v>CBCF Dry A</v>
          </cell>
          <cell r="E749">
            <v>1</v>
          </cell>
          <cell r="F749">
            <v>8.9992999999999999</v>
          </cell>
        </row>
        <row r="750">
          <cell r="A750" t="str">
            <v>20-100001528</v>
          </cell>
          <cell r="B750" t="str">
            <v>Tea Cammomile Bigelow Envelope 28/Box</v>
          </cell>
          <cell r="C750" t="str">
            <v>BOX</v>
          </cell>
          <cell r="D750" t="str">
            <v>CBCF Dry A</v>
          </cell>
          <cell r="E750">
            <v>1</v>
          </cell>
          <cell r="F750">
            <v>2.0567000000000002</v>
          </cell>
        </row>
        <row r="751">
          <cell r="A751" t="str">
            <v>20-100001529</v>
          </cell>
          <cell r="B751" t="str">
            <v>Tea O.P. Lipton Envelope  100/Box</v>
          </cell>
          <cell r="C751" t="str">
            <v>BOX</v>
          </cell>
          <cell r="D751" t="str">
            <v>CBCF Dry A</v>
          </cell>
          <cell r="E751">
            <v>1</v>
          </cell>
          <cell r="F751">
            <v>2.6539999999999999</v>
          </cell>
        </row>
        <row r="752">
          <cell r="A752" t="str">
            <v>20-100001530</v>
          </cell>
          <cell r="B752" t="str">
            <v>Tea Earl Grey Bigelow Envelope 28/Box</v>
          </cell>
          <cell r="C752" t="str">
            <v>BOX</v>
          </cell>
          <cell r="D752" t="str">
            <v>CBCF Dry A</v>
          </cell>
          <cell r="E752">
            <v>1</v>
          </cell>
          <cell r="F752">
            <v>2.1433</v>
          </cell>
        </row>
        <row r="753">
          <cell r="A753" t="str">
            <v>20-100001531</v>
          </cell>
          <cell r="B753" t="str">
            <v>Ice Tea Concentrate Nestle/Vitality 1 Gal (11:1)</v>
          </cell>
          <cell r="C753" t="str">
            <v>EA</v>
          </cell>
          <cell r="D753" t="str">
            <v>CBCF Dry A</v>
          </cell>
          <cell r="E753">
            <v>1</v>
          </cell>
          <cell r="F753">
            <v>7.0674999999999999</v>
          </cell>
        </row>
        <row r="754">
          <cell r="A754" t="str">
            <v>20-100001533</v>
          </cell>
          <cell r="B754" t="str">
            <v>Tea Mint Envelope Bigelow 28/Box</v>
          </cell>
          <cell r="C754" t="str">
            <v>BOX</v>
          </cell>
          <cell r="D754" t="str">
            <v>CBCF Dry A</v>
          </cell>
          <cell r="E754">
            <v>1</v>
          </cell>
          <cell r="F754">
            <v>2.0682999999999998</v>
          </cell>
        </row>
        <row r="755">
          <cell r="A755" t="str">
            <v>20-100001535</v>
          </cell>
          <cell r="B755" t="str">
            <v>Tea Lemon Lane Bigelow Envelope 28/Box</v>
          </cell>
          <cell r="C755" t="str">
            <v>BOX</v>
          </cell>
          <cell r="D755" t="str">
            <v>CBCF Dry A</v>
          </cell>
          <cell r="E755">
            <v>1</v>
          </cell>
          <cell r="F755">
            <v>2.1917</v>
          </cell>
        </row>
        <row r="756">
          <cell r="A756" t="str">
            <v>20-100001536</v>
          </cell>
          <cell r="B756" t="str">
            <v>Tea English Breakfast Twinings Envelope 100 CT</v>
          </cell>
          <cell r="C756" t="str">
            <v>BOX</v>
          </cell>
          <cell r="D756" t="str">
            <v>CBCF Dry A</v>
          </cell>
          <cell r="E756">
            <v>1</v>
          </cell>
          <cell r="F756">
            <v>9.76</v>
          </cell>
        </row>
        <row r="757">
          <cell r="A757" t="str">
            <v>20-100001537</v>
          </cell>
          <cell r="B757" t="str">
            <v>Tea Darjeeling Bigelow Envelope 28/Box</v>
          </cell>
          <cell r="C757" t="str">
            <v>BOX</v>
          </cell>
          <cell r="D757" t="str">
            <v>CBCF Dry A</v>
          </cell>
          <cell r="E757">
            <v>1</v>
          </cell>
          <cell r="F757">
            <v>2.0682999999999998</v>
          </cell>
        </row>
        <row r="758">
          <cell r="A758" t="str">
            <v>20-100001538</v>
          </cell>
          <cell r="B758" t="str">
            <v>Tea Orange Spice Bigelow Envelope 28/Box</v>
          </cell>
          <cell r="C758" t="str">
            <v>BOX</v>
          </cell>
          <cell r="D758" t="str">
            <v>CBCF Dry A</v>
          </cell>
          <cell r="E758">
            <v>1</v>
          </cell>
          <cell r="F758">
            <v>2.1549999999999998</v>
          </cell>
        </row>
        <row r="759">
          <cell r="A759" t="str">
            <v>20-100001540</v>
          </cell>
          <cell r="B759" t="str">
            <v>Tea Decaf Envelope 72/Box</v>
          </cell>
          <cell r="C759" t="str">
            <v>BOX</v>
          </cell>
          <cell r="D759" t="str">
            <v>CBCF Dry A</v>
          </cell>
          <cell r="E759">
            <v>1</v>
          </cell>
          <cell r="F759">
            <v>3.4049999999999998</v>
          </cell>
        </row>
        <row r="760">
          <cell r="A760" t="str">
            <v>20-100001541</v>
          </cell>
          <cell r="B760" t="str">
            <v>Tea China (Afternoon) Envelope 28/Box</v>
          </cell>
          <cell r="C760" t="str">
            <v>BOX</v>
          </cell>
          <cell r="D760" t="str">
            <v>CBCF Dry A</v>
          </cell>
          <cell r="E760">
            <v>1</v>
          </cell>
          <cell r="F760">
            <v>1.044</v>
          </cell>
        </row>
        <row r="761">
          <cell r="A761" t="str">
            <v>20-100001542</v>
          </cell>
          <cell r="B761" t="str">
            <v>Coffee Brewing 2.5Oz (Bunn)</v>
          </cell>
          <cell r="C761" t="str">
            <v>EA</v>
          </cell>
          <cell r="D761" t="str">
            <v>CBCF Dairy B</v>
          </cell>
          <cell r="E761">
            <v>1</v>
          </cell>
          <cell r="F761">
            <v>0.41139999999999999</v>
          </cell>
        </row>
        <row r="762">
          <cell r="A762" t="str">
            <v>20-100001543</v>
          </cell>
          <cell r="B762" t="str">
            <v>Coffee Decaf Brewing 2.5Oz (Bunn)</v>
          </cell>
          <cell r="C762" t="str">
            <v>EA</v>
          </cell>
          <cell r="D762" t="str">
            <v>CBCF Dairy B</v>
          </cell>
          <cell r="E762">
            <v>1</v>
          </cell>
          <cell r="F762">
            <v>0.44259999999999999</v>
          </cell>
        </row>
        <row r="763">
          <cell r="A763" t="str">
            <v>20-100001549</v>
          </cell>
          <cell r="B763" t="str">
            <v>Orzo (Risoni)</v>
          </cell>
          <cell r="C763" t="str">
            <v>KG</v>
          </cell>
          <cell r="D763" t="str">
            <v>CBCF Fresh Fruit</v>
          </cell>
          <cell r="E763">
            <v>1</v>
          </cell>
          <cell r="F763">
            <v>2.0396999999999998</v>
          </cell>
        </row>
        <row r="764">
          <cell r="A764" t="str">
            <v>20-100001550</v>
          </cell>
          <cell r="B764" t="str">
            <v>Conchiglie Rigate</v>
          </cell>
          <cell r="C764" t="str">
            <v>KG</v>
          </cell>
          <cell r="D764" t="str">
            <v>CBCF Fresh Fruit</v>
          </cell>
          <cell r="E764">
            <v>1</v>
          </cell>
          <cell r="F764">
            <v>1.3120000000000001</v>
          </cell>
        </row>
        <row r="765">
          <cell r="A765" t="str">
            <v>20-100001551</v>
          </cell>
          <cell r="B765" t="str">
            <v>Angel Hair (Capellini)</v>
          </cell>
          <cell r="C765" t="str">
            <v>KG</v>
          </cell>
          <cell r="D765" t="str">
            <v>CBCF Fresh Fruit</v>
          </cell>
          <cell r="E765">
            <v>1</v>
          </cell>
          <cell r="F765">
            <v>1.5909</v>
          </cell>
        </row>
        <row r="766">
          <cell r="A766" t="str">
            <v>20-100001552</v>
          </cell>
          <cell r="B766" t="str">
            <v>Ditalini</v>
          </cell>
          <cell r="C766" t="str">
            <v>KG</v>
          </cell>
          <cell r="D766" t="str">
            <v>CBCF Fresh Fruit</v>
          </cell>
          <cell r="E766">
            <v>1</v>
          </cell>
          <cell r="F766">
            <v>2.2052</v>
          </cell>
        </row>
        <row r="767">
          <cell r="A767" t="str">
            <v>20-100001553</v>
          </cell>
          <cell r="B767" t="str">
            <v>Elbow Large</v>
          </cell>
          <cell r="C767" t="str">
            <v>KG</v>
          </cell>
          <cell r="D767" t="str">
            <v>CBCF Fresh Fruit</v>
          </cell>
          <cell r="E767">
            <v>1</v>
          </cell>
          <cell r="F767">
            <v>1.3120000000000001</v>
          </cell>
        </row>
        <row r="768">
          <cell r="A768" t="str">
            <v>20-100001554</v>
          </cell>
          <cell r="B768" t="str">
            <v>Farfalle</v>
          </cell>
          <cell r="C768" t="str">
            <v>KG</v>
          </cell>
          <cell r="D768" t="str">
            <v>CBCF Fresh Fruit</v>
          </cell>
          <cell r="E768">
            <v>1</v>
          </cell>
          <cell r="F768">
            <v>1.6152</v>
          </cell>
        </row>
        <row r="769">
          <cell r="A769" t="str">
            <v>20-100001555</v>
          </cell>
          <cell r="B769" t="str">
            <v>Fettuccine Verdi (Spinach)</v>
          </cell>
          <cell r="C769" t="str">
            <v>KG</v>
          </cell>
          <cell r="D769" t="str">
            <v>CBCF Fresh Fruit</v>
          </cell>
          <cell r="E769">
            <v>1</v>
          </cell>
          <cell r="F769">
            <v>3.4157999999999999</v>
          </cell>
        </row>
        <row r="770">
          <cell r="A770" t="str">
            <v>20-100001556</v>
          </cell>
          <cell r="B770" t="str">
            <v>Foratini (Bucatini)</v>
          </cell>
          <cell r="C770" t="str">
            <v>KG</v>
          </cell>
          <cell r="D770" t="str">
            <v>CBCF Fresh Fruit</v>
          </cell>
          <cell r="E770">
            <v>1</v>
          </cell>
          <cell r="F770">
            <v>1.8863000000000001</v>
          </cell>
        </row>
        <row r="771">
          <cell r="A771" t="str">
            <v>20-100001557</v>
          </cell>
          <cell r="B771" t="str">
            <v>Fusilli (Rotelle)</v>
          </cell>
          <cell r="C771" t="str">
            <v>KG</v>
          </cell>
          <cell r="D771" t="str">
            <v>CBCF Fresh Fruit</v>
          </cell>
          <cell r="E771">
            <v>1</v>
          </cell>
          <cell r="F771">
            <v>1.3120000000000001</v>
          </cell>
        </row>
        <row r="772">
          <cell r="A772" t="str">
            <v>20-100001560</v>
          </cell>
          <cell r="B772" t="str">
            <v>Pappardelle</v>
          </cell>
          <cell r="C772" t="str">
            <v>KG</v>
          </cell>
          <cell r="D772" t="str">
            <v>CBCF Fresh Fruit</v>
          </cell>
          <cell r="E772">
            <v>1</v>
          </cell>
          <cell r="F772">
            <v>3.4178999999999999</v>
          </cell>
        </row>
        <row r="773">
          <cell r="A773" t="str">
            <v>20-100001561</v>
          </cell>
          <cell r="B773" t="str">
            <v>Linguine (Trenette)</v>
          </cell>
          <cell r="C773" t="str">
            <v>KG</v>
          </cell>
          <cell r="D773" t="str">
            <v>CBCF Fresh Fruit</v>
          </cell>
          <cell r="E773">
            <v>1</v>
          </cell>
          <cell r="F773">
            <v>1.3120000000000001</v>
          </cell>
        </row>
        <row r="774">
          <cell r="A774" t="str">
            <v>20-100001562</v>
          </cell>
          <cell r="B774" t="str">
            <v>Mostaccioli (Penne Lisce)</v>
          </cell>
          <cell r="C774" t="str">
            <v>KG</v>
          </cell>
          <cell r="D774" t="str">
            <v>CBCF Fresh Fruit</v>
          </cell>
          <cell r="E774">
            <v>1</v>
          </cell>
          <cell r="F774">
            <v>2.0099999999999998</v>
          </cell>
        </row>
        <row r="775">
          <cell r="A775" t="str">
            <v>20-100001563</v>
          </cell>
          <cell r="B775" t="str">
            <v>Orecchiette</v>
          </cell>
          <cell r="C775" t="str">
            <v>KG</v>
          </cell>
          <cell r="D775" t="str">
            <v>CBCF Fresh Fruit</v>
          </cell>
          <cell r="E775">
            <v>1</v>
          </cell>
          <cell r="F775">
            <v>1.8633</v>
          </cell>
        </row>
        <row r="776">
          <cell r="A776" t="str">
            <v>20-100001564</v>
          </cell>
          <cell r="B776" t="str">
            <v>Penne Rigate</v>
          </cell>
          <cell r="C776" t="str">
            <v>KG</v>
          </cell>
          <cell r="D776" t="str">
            <v>CBCF Fresh Fruit</v>
          </cell>
          <cell r="E776">
            <v>1</v>
          </cell>
          <cell r="F776">
            <v>1.3120000000000001</v>
          </cell>
        </row>
        <row r="777">
          <cell r="A777" t="str">
            <v>20-100001565</v>
          </cell>
          <cell r="B777" t="str">
            <v>Pipe Rigate (Large Elbow)</v>
          </cell>
          <cell r="C777" t="str">
            <v>KG</v>
          </cell>
          <cell r="D777" t="str">
            <v>CBCF Fresh Fruit</v>
          </cell>
          <cell r="E777">
            <v>1</v>
          </cell>
          <cell r="F777">
            <v>1.3120000000000001</v>
          </cell>
        </row>
        <row r="778">
          <cell r="A778" t="str">
            <v>20-100001566</v>
          </cell>
          <cell r="B778" t="str">
            <v>Paglia E Fieno</v>
          </cell>
          <cell r="C778" t="str">
            <v>KG</v>
          </cell>
          <cell r="D778" t="str">
            <v>CBCF Fresh Fruit</v>
          </cell>
          <cell r="E778">
            <v>1</v>
          </cell>
          <cell r="F778">
            <v>2.7336</v>
          </cell>
        </row>
        <row r="779">
          <cell r="A779" t="str">
            <v>20-100001567</v>
          </cell>
          <cell r="B779" t="str">
            <v>Sedanini (Rigatini)</v>
          </cell>
          <cell r="C779" t="str">
            <v>KG</v>
          </cell>
          <cell r="D779" t="str">
            <v>CBCF Fresh Fruit</v>
          </cell>
          <cell r="E779">
            <v>1</v>
          </cell>
          <cell r="F779">
            <v>1.3120000000000001</v>
          </cell>
        </row>
        <row r="780">
          <cell r="A780" t="str">
            <v>20-100001568</v>
          </cell>
          <cell r="B780" t="str">
            <v>Spaghettini</v>
          </cell>
          <cell r="C780" t="str">
            <v>KG</v>
          </cell>
          <cell r="D780" t="str">
            <v>CBCF Fresh Fruit</v>
          </cell>
          <cell r="E780">
            <v>1</v>
          </cell>
          <cell r="F780">
            <v>1.8767</v>
          </cell>
        </row>
        <row r="781">
          <cell r="A781" t="str">
            <v>20-100001569</v>
          </cell>
          <cell r="B781" t="str">
            <v>Spaghetti</v>
          </cell>
          <cell r="C781" t="str">
            <v>KG</v>
          </cell>
          <cell r="D781" t="str">
            <v>CBCF Fresh Fruit</v>
          </cell>
          <cell r="E781">
            <v>1</v>
          </cell>
          <cell r="F781">
            <v>1.3120000000000001</v>
          </cell>
        </row>
        <row r="782">
          <cell r="A782" t="str">
            <v>20-100001570</v>
          </cell>
          <cell r="B782" t="str">
            <v>Alphabet Pasta</v>
          </cell>
          <cell r="C782" t="str">
            <v>KG</v>
          </cell>
          <cell r="D782" t="str">
            <v>CBCF Fresh Fruit</v>
          </cell>
          <cell r="E782">
            <v>1</v>
          </cell>
          <cell r="F782">
            <v>3.5567000000000002</v>
          </cell>
        </row>
        <row r="783">
          <cell r="A783" t="str">
            <v>20-100001571</v>
          </cell>
          <cell r="B783" t="str">
            <v>Tricolor Pasta (Fusilli)</v>
          </cell>
          <cell r="C783" t="str">
            <v>KG</v>
          </cell>
          <cell r="D783" t="str">
            <v>CBCF Fresh Fruit</v>
          </cell>
          <cell r="E783">
            <v>1</v>
          </cell>
          <cell r="F783">
            <v>1.6321000000000001</v>
          </cell>
        </row>
        <row r="784">
          <cell r="A784" t="str">
            <v>20-100001572</v>
          </cell>
          <cell r="B784" t="str">
            <v>Fettuccine Egg</v>
          </cell>
          <cell r="C784" t="str">
            <v>KG</v>
          </cell>
          <cell r="D784" t="str">
            <v>CBCF Fresh Fruit</v>
          </cell>
          <cell r="E784">
            <v>1</v>
          </cell>
          <cell r="F784">
            <v>3.4177</v>
          </cell>
        </row>
        <row r="785">
          <cell r="A785" t="str">
            <v>20-100001574</v>
          </cell>
          <cell r="B785" t="str">
            <v>Taglierini Egg</v>
          </cell>
          <cell r="C785" t="str">
            <v>KG</v>
          </cell>
          <cell r="D785" t="str">
            <v>CBCF Fresh Fruit</v>
          </cell>
          <cell r="E785">
            <v>1</v>
          </cell>
          <cell r="F785">
            <v>3.4178999999999999</v>
          </cell>
        </row>
        <row r="786">
          <cell r="A786" t="str">
            <v>20-100001575</v>
          </cell>
          <cell r="B786" t="str">
            <v>Wagon Wheels</v>
          </cell>
          <cell r="C786" t="str">
            <v>KG</v>
          </cell>
          <cell r="D786" t="str">
            <v>CBCF Fresh Fruit</v>
          </cell>
          <cell r="E786">
            <v>1</v>
          </cell>
          <cell r="F786">
            <v>1.3120000000000001</v>
          </cell>
        </row>
        <row r="787">
          <cell r="A787" t="str">
            <v>20-100001576</v>
          </cell>
          <cell r="B787" t="str">
            <v>Chinese Noodles #10</v>
          </cell>
          <cell r="C787" t="str">
            <v>EA</v>
          </cell>
          <cell r="D787" t="str">
            <v>CBCF Fresh Fruit</v>
          </cell>
          <cell r="E787">
            <v>1</v>
          </cell>
          <cell r="F787">
            <v>7.7713000000000001</v>
          </cell>
        </row>
        <row r="788">
          <cell r="A788" t="str">
            <v>20-100001577</v>
          </cell>
          <cell r="B788" t="str">
            <v>Rice Noodles (Glass) Dried 8.8 Oz</v>
          </cell>
          <cell r="C788" t="str">
            <v>EA</v>
          </cell>
          <cell r="D788" t="str">
            <v>CBCF Fresh Fruit</v>
          </cell>
          <cell r="E788">
            <v>1</v>
          </cell>
          <cell r="F788">
            <v>0.72219999999999995</v>
          </cell>
        </row>
        <row r="789">
          <cell r="A789" t="str">
            <v>20-100001578</v>
          </cell>
          <cell r="B789" t="str">
            <v>Rice Noodles Flat</v>
          </cell>
          <cell r="C789" t="str">
            <v>KG</v>
          </cell>
          <cell r="D789" t="str">
            <v>CBCF Fresh Fruit</v>
          </cell>
          <cell r="E789">
            <v>1</v>
          </cell>
          <cell r="F789">
            <v>1.9908999999999999</v>
          </cell>
        </row>
        <row r="790">
          <cell r="A790" t="str">
            <v>20-100001579</v>
          </cell>
          <cell r="B790" t="str">
            <v>ICE BLOCKS FOR CARVING 300Lb (44" H x 21.5" W x 10" THICK)</v>
          </cell>
          <cell r="C790" t="str">
            <v>EA</v>
          </cell>
          <cell r="D790" t="str">
            <v>CBCF Frozen Meat</v>
          </cell>
          <cell r="E790">
            <v>1</v>
          </cell>
          <cell r="F790">
            <v>37.299999999999997</v>
          </cell>
        </row>
        <row r="791">
          <cell r="A791" t="str">
            <v>20-100001580</v>
          </cell>
          <cell r="B791" t="str">
            <v>Kosher Meal - Beef Jardinaire</v>
          </cell>
          <cell r="C791" t="str">
            <v>EA</v>
          </cell>
          <cell r="D791" t="str">
            <v>CBCF Frozen Vegetable</v>
          </cell>
          <cell r="E791">
            <v>1</v>
          </cell>
          <cell r="F791">
            <v>6.2</v>
          </cell>
        </row>
        <row r="792">
          <cell r="A792" t="str">
            <v>20-100001581</v>
          </cell>
          <cell r="B792" t="str">
            <v>Kosher Meal - Goulash</v>
          </cell>
          <cell r="C792" t="str">
            <v>EA</v>
          </cell>
          <cell r="D792" t="str">
            <v>CBCF Frozen Vegetable</v>
          </cell>
          <cell r="E792">
            <v>1</v>
          </cell>
          <cell r="F792">
            <v>6</v>
          </cell>
        </row>
        <row r="793">
          <cell r="A793" t="str">
            <v>20-100001582</v>
          </cell>
          <cell r="B793" t="str">
            <v>Kosher Meal - Pot Roast</v>
          </cell>
          <cell r="C793" t="str">
            <v>EA</v>
          </cell>
          <cell r="D793" t="str">
            <v>CBCF Frozen Vegetable</v>
          </cell>
          <cell r="E793">
            <v>1</v>
          </cell>
          <cell r="F793">
            <v>6.2</v>
          </cell>
        </row>
        <row r="794">
          <cell r="A794" t="str">
            <v>20-100001583</v>
          </cell>
          <cell r="B794" t="str">
            <v>Kosher Meal - Roast Chicken</v>
          </cell>
          <cell r="C794" t="str">
            <v>EA</v>
          </cell>
          <cell r="D794" t="str">
            <v>CBCF Frozen Vegetable</v>
          </cell>
          <cell r="E794">
            <v>1</v>
          </cell>
          <cell r="F794">
            <v>6</v>
          </cell>
        </row>
        <row r="795">
          <cell r="A795" t="str">
            <v>20-100001584</v>
          </cell>
          <cell r="B795" t="str">
            <v>Kosher Meal - Roast Turkey</v>
          </cell>
          <cell r="C795" t="str">
            <v>EA</v>
          </cell>
          <cell r="D795" t="str">
            <v>CBCF Frozen Vegetable</v>
          </cell>
          <cell r="E795">
            <v>1</v>
          </cell>
          <cell r="F795">
            <v>6</v>
          </cell>
        </row>
        <row r="796">
          <cell r="A796" t="str">
            <v>20-100001585</v>
          </cell>
          <cell r="B796" t="str">
            <v>Kosher Meal - Braised Veal In Mushroom Gravy</v>
          </cell>
          <cell r="C796" t="str">
            <v>EA</v>
          </cell>
          <cell r="D796" t="str">
            <v>CBCF Frozen Vegetable</v>
          </cell>
          <cell r="E796">
            <v>1</v>
          </cell>
          <cell r="F796">
            <v>6.9832999999999998</v>
          </cell>
        </row>
        <row r="797">
          <cell r="A797" t="str">
            <v>20-100001586</v>
          </cell>
          <cell r="B797" t="str">
            <v>Kosher Meal - Salmon Fillet</v>
          </cell>
          <cell r="C797" t="str">
            <v>EA</v>
          </cell>
          <cell r="D797" t="str">
            <v>CBCF Frozen Vegetable</v>
          </cell>
          <cell r="E797">
            <v>1</v>
          </cell>
          <cell r="F797">
            <v>8.25</v>
          </cell>
        </row>
        <row r="798">
          <cell r="A798" t="str">
            <v>20-100001587</v>
          </cell>
          <cell r="B798" t="str">
            <v>Kosher Meal - Boiled Chicken In The Pot</v>
          </cell>
          <cell r="C798" t="str">
            <v>EA</v>
          </cell>
          <cell r="D798" t="str">
            <v>CBCF Frozen Vegetable</v>
          </cell>
          <cell r="E798">
            <v>1</v>
          </cell>
          <cell r="F798">
            <v>7.0186000000000002</v>
          </cell>
        </row>
        <row r="799">
          <cell r="A799" t="str">
            <v>20-100001588</v>
          </cell>
          <cell r="B799" t="str">
            <v>Kosher Meal - Roast Prime Rib</v>
          </cell>
          <cell r="C799" t="str">
            <v>EA</v>
          </cell>
          <cell r="D799" t="str">
            <v>CBCF Frozen Vegetable</v>
          </cell>
          <cell r="E799">
            <v>1</v>
          </cell>
          <cell r="F799">
            <v>6.2</v>
          </cell>
        </row>
        <row r="800">
          <cell r="A800" t="str">
            <v>20-100001589</v>
          </cell>
          <cell r="B800" t="str">
            <v>Kosher Meal - Vegetarian Stuffed Cabbage</v>
          </cell>
          <cell r="C800" t="str">
            <v>EA</v>
          </cell>
          <cell r="D800" t="str">
            <v>CBCF Frozen Vegetable</v>
          </cell>
          <cell r="E800">
            <v>1</v>
          </cell>
          <cell r="F800">
            <v>5.8</v>
          </cell>
        </row>
        <row r="801">
          <cell r="A801" t="str">
            <v>20-100001590</v>
          </cell>
          <cell r="B801" t="str">
            <v>Kosher Meal - Salisbury Steak</v>
          </cell>
          <cell r="C801" t="str">
            <v>EA</v>
          </cell>
          <cell r="D801" t="str">
            <v>CBCF Frozen Vegetable</v>
          </cell>
          <cell r="E801">
            <v>1</v>
          </cell>
          <cell r="F801">
            <v>6.1</v>
          </cell>
        </row>
        <row r="802">
          <cell r="A802" t="str">
            <v>20-100001592</v>
          </cell>
          <cell r="B802" t="str">
            <v>LAMB LOVE BOAT RACK SPLIT, CFO, CAP REMOVED 3.5 IN WING NAMP #204B 20 OZ UP</v>
          </cell>
          <cell r="C802" t="str">
            <v>KG</v>
          </cell>
          <cell r="D802" t="str">
            <v>CBCF Frozen Meat</v>
          </cell>
          <cell r="E802">
            <v>1</v>
          </cell>
          <cell r="F802">
            <v>18.998699999999999</v>
          </cell>
        </row>
        <row r="803">
          <cell r="A803" t="str">
            <v>20-100001593</v>
          </cell>
          <cell r="B803" t="str">
            <v>LAMB LOIN SPLIT TRIMMED NAMP #232</v>
          </cell>
          <cell r="C803" t="str">
            <v>KG</v>
          </cell>
          <cell r="D803" t="str">
            <v>CBCF Frozen Meat</v>
          </cell>
          <cell r="E803">
            <v>1</v>
          </cell>
          <cell r="F803">
            <v>7.4960000000000004</v>
          </cell>
        </row>
        <row r="804">
          <cell r="A804" t="str">
            <v>20-100001594</v>
          </cell>
          <cell r="B804" t="str">
            <v>LAMB LEG SPLIT BONE IN TROTTER OFF NAMP #233A</v>
          </cell>
          <cell r="C804" t="str">
            <v>KG</v>
          </cell>
          <cell r="D804" t="str">
            <v>CBCF Frozen Meat</v>
          </cell>
          <cell r="E804">
            <v>1</v>
          </cell>
          <cell r="F804">
            <v>6.4537000000000004</v>
          </cell>
        </row>
        <row r="805">
          <cell r="A805" t="str">
            <v>20-100001595</v>
          </cell>
          <cell r="B805" t="str">
            <v>Lamb Foreshank NAMP#210</v>
          </cell>
          <cell r="C805" t="str">
            <v>KG</v>
          </cell>
          <cell r="D805" t="str">
            <v>CBCF Frozen Meat</v>
          </cell>
          <cell r="E805">
            <v>1</v>
          </cell>
          <cell r="F805">
            <v>6.3528000000000002</v>
          </cell>
        </row>
        <row r="806">
          <cell r="A806" t="str">
            <v>20-100001600</v>
          </cell>
          <cell r="B806" t="str">
            <v>Butter Unsalted Aa 1 Lb (454 Gm)</v>
          </cell>
          <cell r="C806" t="str">
            <v>KG</v>
          </cell>
          <cell r="D806" t="str">
            <v>CBCF Dairy C</v>
          </cell>
          <cell r="E806">
            <v>1</v>
          </cell>
          <cell r="F806">
            <v>6.1520999999999999</v>
          </cell>
        </row>
        <row r="807">
          <cell r="A807" t="str">
            <v>20-100001603</v>
          </cell>
          <cell r="B807" t="str">
            <v>Butter Rosettes 1% Salted Individual 10 Gram Unwrapped</v>
          </cell>
          <cell r="C807" t="str">
            <v>KG</v>
          </cell>
          <cell r="D807" t="str">
            <v>CBCF Ice Cream</v>
          </cell>
          <cell r="E807">
            <v>1</v>
          </cell>
          <cell r="F807">
            <v>8.7761999999999993</v>
          </cell>
        </row>
        <row r="808">
          <cell r="A808" t="str">
            <v>20-100001604</v>
          </cell>
          <cell r="B808" t="str">
            <v>Margarine Yellow Oleo 1 Lb 100% Veg</v>
          </cell>
          <cell r="C808" t="str">
            <v>KG</v>
          </cell>
          <cell r="D808" t="str">
            <v>CBCF Dairy C</v>
          </cell>
          <cell r="E808">
            <v>1</v>
          </cell>
          <cell r="F808">
            <v>1.5437000000000001</v>
          </cell>
        </row>
        <row r="809">
          <cell r="A809" t="str">
            <v>20-100001607</v>
          </cell>
          <cell r="B809" t="str">
            <v>Oil Olive Oil Extra Virgin</v>
          </cell>
          <cell r="C809" t="str">
            <v>LT</v>
          </cell>
          <cell r="D809" t="str">
            <v>CBCF Dry A</v>
          </cell>
          <cell r="E809">
            <v>1</v>
          </cell>
          <cell r="F809">
            <v>4.0758000000000001</v>
          </cell>
        </row>
        <row r="810">
          <cell r="A810" t="str">
            <v>20-100001608</v>
          </cell>
          <cell r="B810" t="str">
            <v>Oil Vegetable Trans Fat Free Flashpoint must be &gt;600 Degree F/315 Degree C</v>
          </cell>
          <cell r="C810" t="str">
            <v>LT</v>
          </cell>
          <cell r="D810" t="str">
            <v>CBCF Dry A</v>
          </cell>
          <cell r="E810">
            <v>1</v>
          </cell>
          <cell r="F810">
            <v>1.0150999999999999</v>
          </cell>
        </row>
        <row r="811">
          <cell r="A811" t="str">
            <v>20-100001609</v>
          </cell>
          <cell r="B811" t="str">
            <v>OIL COOKING/FRYING SHORTENING 50 LB CUBE TRANS FAT FREE</v>
          </cell>
          <cell r="C811" t="str">
            <v>KG</v>
          </cell>
          <cell r="D811" t="str">
            <v>CBCF Dry A</v>
          </cell>
          <cell r="E811">
            <v>1</v>
          </cell>
          <cell r="F811">
            <v>1.4598</v>
          </cell>
        </row>
        <row r="812">
          <cell r="A812" t="str">
            <v>20-100001612</v>
          </cell>
          <cell r="B812" t="str">
            <v>Yeast Dry SAF Brand</v>
          </cell>
          <cell r="C812" t="str">
            <v>KG</v>
          </cell>
          <cell r="D812" t="str">
            <v>CBCF Dry A</v>
          </cell>
          <cell r="E812">
            <v>1</v>
          </cell>
          <cell r="F812">
            <v>4.5423999999999998</v>
          </cell>
        </row>
        <row r="813">
          <cell r="A813" t="str">
            <v>20-100001613</v>
          </cell>
          <cell r="B813" t="str">
            <v>Margarine Croissant/Pastry Trans Fat Free</v>
          </cell>
          <cell r="C813" t="str">
            <v>KG</v>
          </cell>
          <cell r="D813" t="str">
            <v>CBCF Dairy C</v>
          </cell>
          <cell r="E813">
            <v>1</v>
          </cell>
          <cell r="F813">
            <v>2.0817999999999999</v>
          </cell>
        </row>
        <row r="814">
          <cell r="A814" t="str">
            <v>20-100001614</v>
          </cell>
          <cell r="B814" t="str">
            <v>Pork Leg Bone In 20-26 lbs NAMP401 Range C Fat  1.75``</v>
          </cell>
          <cell r="C814" t="str">
            <v>KG</v>
          </cell>
          <cell r="D814" t="str">
            <v>CBCF Frozen Meat</v>
          </cell>
          <cell r="E814">
            <v>1</v>
          </cell>
          <cell r="F814">
            <v>1.8062</v>
          </cell>
        </row>
        <row r="815">
          <cell r="A815" t="str">
            <v>20-100001615</v>
          </cell>
          <cell r="B815" t="str">
            <v>Pork Loin Center Cut Bone In, 11 Rib NAMP 412C</v>
          </cell>
          <cell r="C815" t="str">
            <v>KG</v>
          </cell>
          <cell r="D815" t="str">
            <v>CBCF Frozen Meat</v>
          </cell>
          <cell r="E815">
            <v>1</v>
          </cell>
          <cell r="F815">
            <v>3.1938</v>
          </cell>
        </row>
        <row r="816">
          <cell r="A816" t="str">
            <v>20-100001616</v>
          </cell>
          <cell r="B816" t="str">
            <v>Pork Tenderloin 1.5 lb Down Trimmed Free of Fat NAMP415</v>
          </cell>
          <cell r="C816" t="str">
            <v>KG</v>
          </cell>
          <cell r="D816" t="str">
            <v>CBCF Frozen Meat</v>
          </cell>
          <cell r="E816">
            <v>1</v>
          </cell>
          <cell r="F816">
            <v>4.6035000000000004</v>
          </cell>
        </row>
        <row r="817">
          <cell r="A817" t="str">
            <v>20-100001617</v>
          </cell>
          <cell r="B817" t="str">
            <v>Pork Spareribs 2-5 lbs Down, St. Louis Style NAMP 416A</v>
          </cell>
          <cell r="C817" t="str">
            <v>KG</v>
          </cell>
          <cell r="D817" t="str">
            <v>CBCF Frozen Meat</v>
          </cell>
          <cell r="E817">
            <v>1</v>
          </cell>
          <cell r="F817">
            <v>4.1630000000000003</v>
          </cell>
        </row>
        <row r="818">
          <cell r="A818" t="str">
            <v>20-100001618</v>
          </cell>
          <cell r="B818" t="str">
            <v>Pork Suckling Pig 8-10 Kg Grade US No.1 NAMP 400A</v>
          </cell>
          <cell r="C818" t="str">
            <v>KG</v>
          </cell>
          <cell r="D818" t="str">
            <v>CBCF Frozen Meat</v>
          </cell>
          <cell r="E818">
            <v>1</v>
          </cell>
          <cell r="F818">
            <v>6.2115</v>
          </cell>
        </row>
        <row r="819">
          <cell r="A819" t="str">
            <v>20-100001620</v>
          </cell>
          <cell r="B819" t="str">
            <v>Pork Shoulder Hocks NAMP 417</v>
          </cell>
          <cell r="C819" t="str">
            <v>KG</v>
          </cell>
          <cell r="D819" t="str">
            <v>CBCF Frozen Meat</v>
          </cell>
          <cell r="E819">
            <v>1</v>
          </cell>
          <cell r="F819">
            <v>1.63</v>
          </cell>
        </row>
        <row r="820">
          <cell r="A820" t="str">
            <v>20-100001622</v>
          </cell>
          <cell r="B820" t="str">
            <v>Pork Loin Boneless Center Cut Strap-Off NAMP 412 E</v>
          </cell>
          <cell r="C820" t="str">
            <v>KG</v>
          </cell>
          <cell r="D820" t="str">
            <v>CBCF Frozen Meat</v>
          </cell>
          <cell r="E820">
            <v>1</v>
          </cell>
          <cell r="F820">
            <v>2.9075000000000002</v>
          </cell>
        </row>
        <row r="821">
          <cell r="A821" t="str">
            <v>20-100001623</v>
          </cell>
          <cell r="B821" t="str">
            <v>Pork Canadian Style Bacon Cured Smoked Unsliced 5-7lb NAMP 550</v>
          </cell>
          <cell r="C821" t="str">
            <v>KG</v>
          </cell>
          <cell r="D821" t="str">
            <v>CBCF Frozen Meat</v>
          </cell>
          <cell r="E821">
            <v>1</v>
          </cell>
          <cell r="F821">
            <v>5.1981999999999999</v>
          </cell>
        </row>
        <row r="822">
          <cell r="A822" t="str">
            <v>20-100001624</v>
          </cell>
          <cell r="B822" t="str">
            <v>Pork Bacon Sliced, Cured Smokd,18/22 Laidout Not &gt;10.75`NAMP539  Streaky No Rind</v>
          </cell>
          <cell r="C822" t="str">
            <v>KG</v>
          </cell>
          <cell r="D822" t="str">
            <v>CBCF Frozen Meat</v>
          </cell>
          <cell r="E822">
            <v>1</v>
          </cell>
          <cell r="F822">
            <v>5.8213999999999997</v>
          </cell>
        </row>
        <row r="823">
          <cell r="A823" t="str">
            <v>20-100001625</v>
          </cell>
          <cell r="B823" t="str">
            <v>Pork Ham Pullman 4x6 Natural Juice NAMP 508</v>
          </cell>
          <cell r="C823" t="str">
            <v>KG</v>
          </cell>
          <cell r="D823" t="str">
            <v>CBCF Dairy C</v>
          </cell>
          <cell r="E823">
            <v>1</v>
          </cell>
          <cell r="F823">
            <v>4.5594999999999999</v>
          </cell>
        </row>
        <row r="824">
          <cell r="A824" t="str">
            <v>20-100001626</v>
          </cell>
          <cell r="B824" t="str">
            <v>Pork Ham Pit Boneless 14-16 Lb Farmland #128590</v>
          </cell>
          <cell r="C824" t="str">
            <v>KG</v>
          </cell>
          <cell r="D824" t="str">
            <v>CBCF Frozen Meat</v>
          </cell>
          <cell r="E824">
            <v>1</v>
          </cell>
          <cell r="F824">
            <v>5.1542000000000003</v>
          </cell>
        </row>
        <row r="825">
          <cell r="A825" t="str">
            <v>20-100001627</v>
          </cell>
          <cell r="B825" t="str">
            <v>Pork Ham Tavern Oval 6-8 Lb Farmland #128440</v>
          </cell>
          <cell r="C825" t="str">
            <v>KG</v>
          </cell>
          <cell r="D825" t="str">
            <v>CBCF Frozen Meat</v>
          </cell>
          <cell r="E825">
            <v>1</v>
          </cell>
          <cell r="F825">
            <v>5.1761999999999997</v>
          </cell>
        </row>
        <row r="826">
          <cell r="A826" t="str">
            <v>20-100001628</v>
          </cell>
          <cell r="B826" t="str">
            <v>Sausage Pork Bratwurst Cooked Natural Casing 6/1</v>
          </cell>
          <cell r="C826" t="str">
            <v>KG</v>
          </cell>
          <cell r="D826" t="str">
            <v>CBCF Frozen Meat</v>
          </cell>
          <cell r="E826">
            <v>1</v>
          </cell>
          <cell r="F826">
            <v>5</v>
          </cell>
        </row>
        <row r="827">
          <cell r="A827" t="str">
            <v>20-100001629</v>
          </cell>
          <cell r="B827" t="str">
            <v>Sausage Pork Breakfast English Style Banger</v>
          </cell>
          <cell r="C827" t="str">
            <v>KG</v>
          </cell>
          <cell r="D827" t="str">
            <v>CBCF Frozen Meat</v>
          </cell>
          <cell r="E827">
            <v>1</v>
          </cell>
          <cell r="F827">
            <v>4.2511000000000001</v>
          </cell>
        </row>
        <row r="828">
          <cell r="A828" t="str">
            <v>20-100001631</v>
          </cell>
          <cell r="B828" t="str">
            <v>Sausage All Beef Frankfurters 4/1 Farmland Gold Medal #910957</v>
          </cell>
          <cell r="C828" t="str">
            <v>KG</v>
          </cell>
          <cell r="D828" t="str">
            <v>CBCF Frozen Meat</v>
          </cell>
          <cell r="E828">
            <v>1</v>
          </cell>
          <cell r="F828">
            <v>4.3103999999999996</v>
          </cell>
        </row>
        <row r="829">
          <cell r="A829" t="str">
            <v>20-100001632</v>
          </cell>
          <cell r="B829" t="str">
            <v>Sausage Knockwurst Skinless All Beef 4/Lb</v>
          </cell>
          <cell r="C829" t="str">
            <v>KG</v>
          </cell>
          <cell r="D829" t="str">
            <v>CBCF Frozen Meat</v>
          </cell>
          <cell r="E829">
            <v>1</v>
          </cell>
          <cell r="F829">
            <v>5</v>
          </cell>
        </row>
        <row r="830">
          <cell r="A830" t="str">
            <v>20-100001633</v>
          </cell>
          <cell r="B830" t="str">
            <v>Sausage Pork Links Breakfast Style Skin On, 60% Lean  16/1 Frmlnd Silv #131097</v>
          </cell>
          <cell r="C830" t="str">
            <v>KG</v>
          </cell>
          <cell r="D830" t="str">
            <v>CBCF Frozen Meat</v>
          </cell>
          <cell r="E830">
            <v>1</v>
          </cell>
          <cell r="F830">
            <v>4.3171999999999997</v>
          </cell>
        </row>
        <row r="831">
          <cell r="A831" t="str">
            <v>20-100001634</v>
          </cell>
          <cell r="B831" t="str">
            <v>Sausage Pork Coppa, Dry Sweet Cured (Bondiola) San Daniele #20920</v>
          </cell>
          <cell r="C831" t="str">
            <v>KG</v>
          </cell>
          <cell r="D831" t="str">
            <v>CBCF Dairy C</v>
          </cell>
          <cell r="E831">
            <v>1</v>
          </cell>
          <cell r="F831">
            <v>15.837</v>
          </cell>
        </row>
        <row r="832">
          <cell r="A832" t="str">
            <v>20-100001635</v>
          </cell>
          <cell r="B832" t="str">
            <v>Sausage Pork Mortadella Classica, Natural Casing w/Pistachios San Daniele #10314</v>
          </cell>
          <cell r="C832" t="str">
            <v>KG</v>
          </cell>
          <cell r="D832" t="str">
            <v>CBCF Dairy C</v>
          </cell>
          <cell r="E832">
            <v>1</v>
          </cell>
          <cell r="F832">
            <v>5.2423000000000002</v>
          </cell>
        </row>
        <row r="833">
          <cell r="A833" t="str">
            <v>20-100001636</v>
          </cell>
          <cell r="B833" t="str">
            <v>Prosciutto Crudo (Parma Ham) Aged 14 Months Min. 10lbs San Daniele Gold #10105</v>
          </cell>
          <cell r="C833" t="str">
            <v>KG</v>
          </cell>
          <cell r="D833" t="str">
            <v>CBCF Dairy C</v>
          </cell>
          <cell r="E833">
            <v>1</v>
          </cell>
          <cell r="F833">
            <v>9.6476000000000006</v>
          </cell>
        </row>
        <row r="834">
          <cell r="A834" t="str">
            <v>20-100001637</v>
          </cell>
          <cell r="B834" t="str">
            <v>Prosciutto Cotto (Cooked Ham) San Daniele Jambon De Paris #21415</v>
          </cell>
          <cell r="C834" t="str">
            <v>KG</v>
          </cell>
          <cell r="D834" t="str">
            <v>CBCF Dairy C</v>
          </cell>
          <cell r="E834">
            <v>1</v>
          </cell>
          <cell r="F834">
            <v>5.1981999999999999</v>
          </cell>
        </row>
        <row r="835">
          <cell r="A835" t="str">
            <v>20-100001639</v>
          </cell>
          <cell r="B835" t="str">
            <v>Sausage Pork Luganega</v>
          </cell>
          <cell r="C835" t="str">
            <v>KG</v>
          </cell>
          <cell r="D835" t="str">
            <v>CBCF Frozen Meat</v>
          </cell>
          <cell r="E835">
            <v>1</v>
          </cell>
          <cell r="F835">
            <v>5.3305999999999996</v>
          </cell>
        </row>
        <row r="836">
          <cell r="A836" t="str">
            <v>20-100001640</v>
          </cell>
          <cell r="B836" t="str">
            <v>Pork Salami Milano Coarse San Daniele #20868</v>
          </cell>
          <cell r="C836" t="str">
            <v>KG</v>
          </cell>
          <cell r="D836" t="str">
            <v>CBCF Dairy C</v>
          </cell>
          <cell r="E836">
            <v>1</v>
          </cell>
          <cell r="F836">
            <v>8.5986999999999991</v>
          </cell>
        </row>
        <row r="837">
          <cell r="A837" t="str">
            <v>20-100001641</v>
          </cell>
          <cell r="B837" t="str">
            <v>Pork Salami Cooked</v>
          </cell>
          <cell r="C837" t="str">
            <v>KG</v>
          </cell>
          <cell r="D837" t="str">
            <v>CBCF Dairy C</v>
          </cell>
          <cell r="E837">
            <v>1</v>
          </cell>
          <cell r="F837">
            <v>4.0749000000000004</v>
          </cell>
        </row>
        <row r="838">
          <cell r="A838" t="str">
            <v>20-100001642</v>
          </cell>
          <cell r="B838" t="str">
            <v>Sausage Pork Italian Mild Rope All Pork No Soy</v>
          </cell>
          <cell r="C838" t="str">
            <v>KG</v>
          </cell>
          <cell r="D838" t="str">
            <v>CBCF Frozen Meat</v>
          </cell>
          <cell r="E838">
            <v>1</v>
          </cell>
          <cell r="F838">
            <v>4.2290999999999999</v>
          </cell>
        </row>
        <row r="839">
          <cell r="A839" t="str">
            <v>20-100001643</v>
          </cell>
          <cell r="B839" t="str">
            <v>Pork Pepperoni For Pizza Sliced, All Pork No Soy 18/22/OZ</v>
          </cell>
          <cell r="C839" t="str">
            <v>KG</v>
          </cell>
          <cell r="D839" t="str">
            <v>CBCF Ice Cream</v>
          </cell>
          <cell r="E839">
            <v>1</v>
          </cell>
          <cell r="F839">
            <v>5.1761999999999997</v>
          </cell>
        </row>
        <row r="840">
          <cell r="A840" t="str">
            <v>20-100001645</v>
          </cell>
          <cell r="B840" t="str">
            <v>Sausage Pork Cotechino (Senza Astuccio)</v>
          </cell>
          <cell r="C840" t="str">
            <v>KG</v>
          </cell>
          <cell r="D840" t="str">
            <v>CBCF Frozen Meat</v>
          </cell>
          <cell r="E840">
            <v>1</v>
          </cell>
          <cell r="F840">
            <v>11.4664</v>
          </cell>
        </row>
        <row r="841">
          <cell r="A841" t="str">
            <v>20-100001647</v>
          </cell>
          <cell r="B841" t="str">
            <v>Sausage Pork Polish 5/1 Farmland #135297</v>
          </cell>
          <cell r="C841" t="str">
            <v>KG</v>
          </cell>
          <cell r="D841" t="str">
            <v>CBCF Frozen Meat</v>
          </cell>
          <cell r="E841">
            <v>1</v>
          </cell>
          <cell r="F841">
            <v>4.3171999999999997</v>
          </cell>
        </row>
        <row r="842">
          <cell r="A842" t="str">
            <v>20-100001648</v>
          </cell>
          <cell r="B842" t="str">
            <v>Pork Center Loin Bone In Cured and Smoked, Center Cut NAMP 547</v>
          </cell>
          <cell r="C842" t="str">
            <v>KG</v>
          </cell>
          <cell r="D842" t="str">
            <v>CBCF Frozen Meat</v>
          </cell>
          <cell r="E842">
            <v>1</v>
          </cell>
          <cell r="F842">
            <v>4.5815000000000001</v>
          </cell>
        </row>
        <row r="843">
          <cell r="A843" t="str">
            <v>20-100001650</v>
          </cell>
          <cell r="B843" t="str">
            <v>Sausage Pork Andouille 4/1 Cooked and Smoked</v>
          </cell>
          <cell r="C843" t="str">
            <v>KG</v>
          </cell>
          <cell r="D843" t="str">
            <v>CBCF Frozen Meat</v>
          </cell>
          <cell r="E843">
            <v>1</v>
          </cell>
          <cell r="F843">
            <v>6.3285999999999998</v>
          </cell>
        </row>
        <row r="844">
          <cell r="A844" t="str">
            <v>20-100001651</v>
          </cell>
          <cell r="B844" t="str">
            <v>Pork Back Bacon Smoked Sliced</v>
          </cell>
          <cell r="C844" t="str">
            <v>KG</v>
          </cell>
          <cell r="D844" t="str">
            <v>CBCF Frozen Meat</v>
          </cell>
          <cell r="E844">
            <v>1</v>
          </cell>
          <cell r="F844">
            <v>6.6959999999999997</v>
          </cell>
        </row>
        <row r="845">
          <cell r="A845" t="str">
            <v>20-100001652</v>
          </cell>
          <cell r="B845" t="str">
            <v>Bresaola (Air Cured Beef)</v>
          </cell>
          <cell r="C845" t="str">
            <v>KG</v>
          </cell>
          <cell r="D845" t="str">
            <v>CBCF Dairy C</v>
          </cell>
          <cell r="E845">
            <v>1</v>
          </cell>
          <cell r="F845">
            <v>28.215900000000001</v>
          </cell>
        </row>
        <row r="846">
          <cell r="A846" t="str">
            <v>20-100001653</v>
          </cell>
          <cell r="B846" t="str">
            <v>Pate Liver With Green Peppercorns</v>
          </cell>
          <cell r="C846" t="str">
            <v>KG</v>
          </cell>
          <cell r="D846" t="str">
            <v>CBCF Frozen Vegetable</v>
          </cell>
          <cell r="E846">
            <v>1</v>
          </cell>
          <cell r="F846">
            <v>9.3612000000000002</v>
          </cell>
        </row>
        <row r="847">
          <cell r="A847" t="str">
            <v>20-100001654</v>
          </cell>
          <cell r="B847" t="str">
            <v>Pate Liver With Mushrooms Coarse</v>
          </cell>
          <cell r="C847" t="str">
            <v>KG</v>
          </cell>
          <cell r="D847" t="str">
            <v>CBCF Frozen Vegetable</v>
          </cell>
          <cell r="E847">
            <v>1</v>
          </cell>
          <cell r="F847">
            <v>9.5815000000000001</v>
          </cell>
        </row>
        <row r="848">
          <cell r="A848" t="str">
            <v>20-100001655</v>
          </cell>
          <cell r="B848" t="str">
            <v>Terrine Game</v>
          </cell>
          <cell r="C848" t="str">
            <v>KG</v>
          </cell>
          <cell r="D848" t="str">
            <v>CBCF Frozen Vegetable</v>
          </cell>
          <cell r="E848">
            <v>1</v>
          </cell>
          <cell r="F848">
            <v>9.8018000000000001</v>
          </cell>
        </row>
        <row r="849">
          <cell r="A849" t="str">
            <v>20-100001656</v>
          </cell>
          <cell r="B849" t="str">
            <v>Pate Foie Gras Mille Feuille Blk Truffle</v>
          </cell>
          <cell r="C849" t="str">
            <v>KG</v>
          </cell>
          <cell r="D849" t="str">
            <v>CBCF Dairy C</v>
          </cell>
          <cell r="E849">
            <v>1</v>
          </cell>
          <cell r="F849">
            <v>152.9</v>
          </cell>
        </row>
        <row r="850">
          <cell r="A850" t="str">
            <v>20-100001657</v>
          </cell>
          <cell r="B850" t="str">
            <v>Pate, Chicken Armagnac with Trufflees (Demi-Lune)</v>
          </cell>
          <cell r="C850" t="str">
            <v>KG</v>
          </cell>
          <cell r="D850" t="str">
            <v>CBCF Frozen Vegetable</v>
          </cell>
          <cell r="E850">
            <v>1</v>
          </cell>
          <cell r="F850">
            <v>9.3612000000000002</v>
          </cell>
        </row>
        <row r="851">
          <cell r="A851" t="str">
            <v>20-100001658</v>
          </cell>
          <cell r="B851" t="str">
            <v>Pate Provencale</v>
          </cell>
          <cell r="C851" t="str">
            <v>KG</v>
          </cell>
          <cell r="D851" t="str">
            <v>CBCF Frozen Vegetable</v>
          </cell>
          <cell r="E851">
            <v>1</v>
          </cell>
          <cell r="F851">
            <v>9.3716000000000008</v>
          </cell>
        </row>
        <row r="852">
          <cell r="A852" t="str">
            <v>20-100001660</v>
          </cell>
          <cell r="B852" t="str">
            <v>Veal Racks Split 7 Ribs Namp #306 10 Lb Dn</v>
          </cell>
          <cell r="C852" t="str">
            <v>KG</v>
          </cell>
          <cell r="D852" t="str">
            <v>CBCF Frozen Meat</v>
          </cell>
          <cell r="E852">
            <v>1</v>
          </cell>
          <cell r="F852">
            <v>15.6906</v>
          </cell>
        </row>
        <row r="853">
          <cell r="A853" t="str">
            <v>20-100001661</v>
          </cell>
          <cell r="B853" t="str">
            <v>Veal Breast Bone In</v>
          </cell>
          <cell r="C853" t="str">
            <v>KG</v>
          </cell>
          <cell r="D853" t="str">
            <v>CBCF Frozen Meat</v>
          </cell>
          <cell r="E853">
            <v>1</v>
          </cell>
          <cell r="F853">
            <v>2.8885999999999998</v>
          </cell>
        </row>
        <row r="854">
          <cell r="A854" t="str">
            <v>20-100001662</v>
          </cell>
          <cell r="B854" t="str">
            <v>VEAL HINDSHANK TRIMMED NAMP #337</v>
          </cell>
          <cell r="C854" t="str">
            <v>KG</v>
          </cell>
          <cell r="D854" t="str">
            <v>CBCF Frozen Meat</v>
          </cell>
          <cell r="E854">
            <v>1</v>
          </cell>
          <cell r="F854">
            <v>15.4185</v>
          </cell>
        </row>
        <row r="855">
          <cell r="A855" t="str">
            <v>20-100001664</v>
          </cell>
          <cell r="B855" t="str">
            <v>Veal Kidney</v>
          </cell>
          <cell r="C855" t="str">
            <v>KG</v>
          </cell>
          <cell r="D855" t="str">
            <v>CBCF Frozen Meat</v>
          </cell>
          <cell r="E855">
            <v>1</v>
          </cell>
          <cell r="F855">
            <v>1.6605000000000001</v>
          </cell>
        </row>
        <row r="856">
          <cell r="A856" t="str">
            <v>20-100001665</v>
          </cell>
          <cell r="B856" t="str">
            <v>VEAL LIVER FORMULA FED NAMP #3724</v>
          </cell>
          <cell r="C856" t="str">
            <v>KG</v>
          </cell>
          <cell r="D856" t="str">
            <v>CBCF Frozen Meat</v>
          </cell>
          <cell r="E856">
            <v>1</v>
          </cell>
          <cell r="F856">
            <v>3.9249999999999998</v>
          </cell>
        </row>
        <row r="857">
          <cell r="A857" t="str">
            <v>20-100001666</v>
          </cell>
          <cell r="B857" t="str">
            <v>Veal Sweetbreads</v>
          </cell>
          <cell r="C857" t="str">
            <v>KG</v>
          </cell>
          <cell r="D857" t="str">
            <v>CBCF Frozen Meat</v>
          </cell>
          <cell r="E857">
            <v>1</v>
          </cell>
          <cell r="F857">
            <v>14.479900000000001</v>
          </cell>
        </row>
        <row r="858">
          <cell r="A858" t="str">
            <v>20-100001667</v>
          </cell>
          <cell r="B858" t="str">
            <v>Veal Legs Tsr Boneless Milk Fed NAMP #336</v>
          </cell>
          <cell r="C858" t="str">
            <v>KG</v>
          </cell>
          <cell r="D858" t="str">
            <v>CBCF Frozen Meat</v>
          </cell>
          <cell r="E858">
            <v>1</v>
          </cell>
          <cell r="F858">
            <v>12.526400000000001</v>
          </cell>
        </row>
        <row r="859">
          <cell r="A859" t="str">
            <v>20-100001668</v>
          </cell>
          <cell r="B859" t="str">
            <v>Bones - Veal (Soft) for Stock</v>
          </cell>
          <cell r="C859" t="str">
            <v>KG</v>
          </cell>
          <cell r="D859" t="str">
            <v>CBCF Frozen Meat</v>
          </cell>
          <cell r="E859">
            <v>1</v>
          </cell>
          <cell r="F859">
            <v>1.3876999999999999</v>
          </cell>
        </row>
        <row r="860">
          <cell r="A860" t="str">
            <v>20-100001669</v>
          </cell>
          <cell r="B860" t="str">
            <v>ALCOHOL FOR COOKING (GRAIN 153 PROOF) LTR</v>
          </cell>
          <cell r="C860" t="str">
            <v>BTL</v>
          </cell>
          <cell r="D860" t="str">
            <v>CBCF Fresh Fruit</v>
          </cell>
          <cell r="E860">
            <v>1</v>
          </cell>
          <cell r="F860">
            <v>4.53</v>
          </cell>
        </row>
        <row r="861">
          <cell r="A861" t="str">
            <v>20-100001670</v>
          </cell>
          <cell r="B861" t="str">
            <v>Brandy For Cooking Ltr</v>
          </cell>
          <cell r="C861" t="str">
            <v>BTL</v>
          </cell>
          <cell r="D861" t="str">
            <v>CBCF Fresh Fruit</v>
          </cell>
          <cell r="E861">
            <v>1</v>
          </cell>
          <cell r="F861">
            <v>2.25</v>
          </cell>
        </row>
        <row r="862">
          <cell r="A862" t="str">
            <v>20-100001671</v>
          </cell>
          <cell r="B862" t="str">
            <v>Champagne Domestic For Cooking 750 Ml</v>
          </cell>
          <cell r="C862" t="str">
            <v>BTL</v>
          </cell>
          <cell r="D862" t="str">
            <v>CBCF Fresh Fruit</v>
          </cell>
          <cell r="E862">
            <v>1</v>
          </cell>
          <cell r="F862">
            <v>1.9167000000000001</v>
          </cell>
        </row>
        <row r="863">
          <cell r="A863" t="str">
            <v>20-100001672</v>
          </cell>
          <cell r="B863" t="str">
            <v>Cherry Brandy For Cooking Ltr</v>
          </cell>
          <cell r="C863" t="str">
            <v>BTL</v>
          </cell>
          <cell r="D863" t="str">
            <v>CBCF Fresh Fruit</v>
          </cell>
          <cell r="E863">
            <v>1</v>
          </cell>
          <cell r="F863">
            <v>2.7682000000000002</v>
          </cell>
        </row>
        <row r="864">
          <cell r="A864" t="str">
            <v>20-100001673</v>
          </cell>
          <cell r="B864" t="str">
            <v>Drambuie For Cooking Ltr</v>
          </cell>
          <cell r="C864" t="str">
            <v>BTL</v>
          </cell>
          <cell r="D864" t="str">
            <v>CBCF Fresh Fruit</v>
          </cell>
          <cell r="E864">
            <v>1</v>
          </cell>
          <cell r="F864">
            <v>11.4764</v>
          </cell>
        </row>
        <row r="865">
          <cell r="A865" t="str">
            <v>20-100001674</v>
          </cell>
          <cell r="B865" t="str">
            <v>Creme De Menthe For Cooking Ltr</v>
          </cell>
          <cell r="C865" t="str">
            <v>BTL</v>
          </cell>
          <cell r="D865" t="str">
            <v>CBCF Fresh Fruit</v>
          </cell>
          <cell r="E865">
            <v>1</v>
          </cell>
          <cell r="F865">
            <v>2.0699999999999998</v>
          </cell>
        </row>
        <row r="866">
          <cell r="A866" t="str">
            <v>20-100001675</v>
          </cell>
          <cell r="B866" t="str">
            <v>Curacao Orange For Cooking Ltr</v>
          </cell>
          <cell r="C866" t="str">
            <v>BTL</v>
          </cell>
          <cell r="D866" t="str">
            <v>CBCF Fresh Fruit</v>
          </cell>
          <cell r="E866">
            <v>1</v>
          </cell>
          <cell r="F866">
            <v>3.5</v>
          </cell>
        </row>
        <row r="867">
          <cell r="A867" t="str">
            <v>20-100001676</v>
          </cell>
          <cell r="B867" t="str">
            <v>Kahlua For Cooking Ltr</v>
          </cell>
          <cell r="C867" t="str">
            <v>BTL</v>
          </cell>
          <cell r="D867" t="str">
            <v>CBCF Fresh Fruit</v>
          </cell>
          <cell r="E867">
            <v>1</v>
          </cell>
          <cell r="F867">
            <v>3.48</v>
          </cell>
        </row>
        <row r="868">
          <cell r="A868" t="str">
            <v>20-100001677</v>
          </cell>
          <cell r="B868" t="str">
            <v>Kirsch For Cooking Ltr</v>
          </cell>
          <cell r="C868" t="str">
            <v>BTL</v>
          </cell>
          <cell r="D868" t="str">
            <v>CBCF Fresh Fruit</v>
          </cell>
          <cell r="E868">
            <v>1</v>
          </cell>
          <cell r="F868">
            <v>3.8683000000000001</v>
          </cell>
        </row>
        <row r="869">
          <cell r="A869" t="str">
            <v>20-100001679</v>
          </cell>
          <cell r="B869" t="str">
            <v>Marsala Dry For Cooking Ltr</v>
          </cell>
          <cell r="C869" t="str">
            <v>BTL</v>
          </cell>
          <cell r="D869" t="str">
            <v>CBCF Fresh Fruit</v>
          </cell>
          <cell r="E869">
            <v>1</v>
          </cell>
          <cell r="F869">
            <v>2.4443999999999999</v>
          </cell>
        </row>
        <row r="870">
          <cell r="A870" t="str">
            <v>20-100001680</v>
          </cell>
          <cell r="B870" t="str">
            <v>Marsala Sweet Superior For Cooking Ltr</v>
          </cell>
          <cell r="C870" t="str">
            <v>BTL</v>
          </cell>
          <cell r="D870" t="str">
            <v>CBCF Fresh Fruit</v>
          </cell>
          <cell r="E870">
            <v>1</v>
          </cell>
          <cell r="F870">
            <v>4.0312999999999999</v>
          </cell>
        </row>
        <row r="871">
          <cell r="A871" t="str">
            <v>20-100001681</v>
          </cell>
          <cell r="B871" t="str">
            <v>Porto Ruby For Cooking Ltr</v>
          </cell>
          <cell r="C871" t="str">
            <v>BTL</v>
          </cell>
          <cell r="D871" t="str">
            <v>CBCF Fresh Fruit</v>
          </cell>
          <cell r="E871">
            <v>1</v>
          </cell>
          <cell r="F871">
            <v>2.4466999999999999</v>
          </cell>
        </row>
        <row r="872">
          <cell r="A872" t="str">
            <v>20-100001682</v>
          </cell>
          <cell r="B872" t="str">
            <v>Rum White For Cooking Ltr</v>
          </cell>
          <cell r="C872" t="str">
            <v>BTL</v>
          </cell>
          <cell r="D872" t="str">
            <v>CBCF Fresh Fruit</v>
          </cell>
          <cell r="E872">
            <v>1</v>
          </cell>
          <cell r="F872">
            <v>1.6</v>
          </cell>
        </row>
        <row r="873">
          <cell r="A873" t="str">
            <v>20-100001683</v>
          </cell>
          <cell r="B873" t="str">
            <v>Sherry Dry For Cooking Ltr</v>
          </cell>
          <cell r="C873" t="str">
            <v>BTL</v>
          </cell>
          <cell r="D873" t="str">
            <v>CBCF Fresh Fruit</v>
          </cell>
          <cell r="E873">
            <v>1</v>
          </cell>
          <cell r="F873">
            <v>2.4466999999999999</v>
          </cell>
        </row>
        <row r="874">
          <cell r="A874" t="str">
            <v>20-100001684</v>
          </cell>
          <cell r="B874" t="str">
            <v>Triple Sec For Cooking Ltr</v>
          </cell>
          <cell r="C874" t="str">
            <v>BTL</v>
          </cell>
          <cell r="D874" t="str">
            <v>CBCB Liquor - Red Wine</v>
          </cell>
          <cell r="E874">
            <v>1</v>
          </cell>
          <cell r="F874">
            <v>2.6242999999999999</v>
          </cell>
        </row>
        <row r="875">
          <cell r="A875" t="str">
            <v>20-100001684</v>
          </cell>
          <cell r="B875" t="str">
            <v>Triple Sec For Cooking Ltr</v>
          </cell>
          <cell r="C875" t="str">
            <v>BTL</v>
          </cell>
          <cell r="D875" t="str">
            <v>CBCF Fresh Fruit</v>
          </cell>
          <cell r="E875">
            <v>1</v>
          </cell>
          <cell r="F875">
            <v>2.6242999999999999</v>
          </cell>
        </row>
        <row r="876">
          <cell r="A876" t="str">
            <v>20-100001685</v>
          </cell>
          <cell r="B876" t="str">
            <v>Whiskey For Cooking Ltr</v>
          </cell>
          <cell r="C876" t="str">
            <v>BTL</v>
          </cell>
          <cell r="D876" t="str">
            <v>CBCF Fresh Fruit</v>
          </cell>
          <cell r="E876">
            <v>1</v>
          </cell>
          <cell r="F876">
            <v>1.9175</v>
          </cell>
        </row>
        <row r="877">
          <cell r="A877" t="str">
            <v>20-100001687</v>
          </cell>
          <cell r="B877" t="str">
            <v>Wine Red 18 Ltr Bag (Crew) Alcohol 13.5% Food Item</v>
          </cell>
          <cell r="C877" t="str">
            <v>EA</v>
          </cell>
          <cell r="D877" t="str">
            <v>CBCF Fresh Fruit</v>
          </cell>
          <cell r="E877">
            <v>1</v>
          </cell>
          <cell r="F877">
            <v>9</v>
          </cell>
        </row>
        <row r="878">
          <cell r="A878" t="str">
            <v>20-100001689</v>
          </cell>
          <cell r="B878" t="str">
            <v>Wine White 18 Ltr Bag (Crew) Alcohol 13.5% Food Item</v>
          </cell>
          <cell r="C878" t="str">
            <v>EA</v>
          </cell>
          <cell r="D878" t="str">
            <v>CBCF Fresh Fruit</v>
          </cell>
          <cell r="E878">
            <v>1</v>
          </cell>
          <cell r="F878">
            <v>12.795500000000001</v>
          </cell>
        </row>
        <row r="879">
          <cell r="A879" t="str">
            <v>20-100001691</v>
          </cell>
          <cell r="B879" t="str">
            <v>Vodka For Cooking Ltr</v>
          </cell>
          <cell r="C879" t="str">
            <v>BTL</v>
          </cell>
          <cell r="D879" t="str">
            <v>CBCF Fresh Fruit</v>
          </cell>
          <cell r="E879">
            <v>1</v>
          </cell>
          <cell r="F879">
            <v>1.38</v>
          </cell>
        </row>
        <row r="880">
          <cell r="A880" t="str">
            <v>20-100001692</v>
          </cell>
          <cell r="B880" t="str">
            <v>Amaretto Di Saronno For Cooking Ltr</v>
          </cell>
          <cell r="C880" t="str">
            <v>BTL</v>
          </cell>
          <cell r="D880" t="str">
            <v>CBCF Fresh Fruit</v>
          </cell>
          <cell r="E880">
            <v>1</v>
          </cell>
          <cell r="F880">
            <v>1.9533</v>
          </cell>
        </row>
        <row r="881">
          <cell r="A881" t="str">
            <v>20-100001696</v>
          </cell>
          <cell r="B881" t="str">
            <v>Irish Cream For Cooking Ltr</v>
          </cell>
          <cell r="C881" t="str">
            <v>BTL</v>
          </cell>
          <cell r="D881" t="str">
            <v>CBCF Fresh Fruit</v>
          </cell>
          <cell r="E881">
            <v>1</v>
          </cell>
          <cell r="F881">
            <v>2.7286000000000001</v>
          </cell>
        </row>
        <row r="882">
          <cell r="A882" t="str">
            <v>20-100001697</v>
          </cell>
          <cell r="B882" t="str">
            <v>Rum Dark For Cooking Ltr</v>
          </cell>
          <cell r="C882" t="str">
            <v>BTL</v>
          </cell>
          <cell r="D882" t="str">
            <v>CBCF Fresh Fruit</v>
          </cell>
          <cell r="E882">
            <v>1</v>
          </cell>
          <cell r="F882">
            <v>1.6</v>
          </cell>
        </row>
        <row r="883">
          <cell r="A883" t="str">
            <v>20-100001699</v>
          </cell>
          <cell r="B883" t="str">
            <v>Pernod For Cooking Ltr</v>
          </cell>
          <cell r="C883" t="str">
            <v>BTL</v>
          </cell>
          <cell r="D883" t="str">
            <v>CBCF Fresh Fruit</v>
          </cell>
          <cell r="E883">
            <v>1</v>
          </cell>
          <cell r="F883">
            <v>8.25</v>
          </cell>
        </row>
        <row r="884">
          <cell r="A884" t="str">
            <v>20-100001701</v>
          </cell>
          <cell r="B884" t="str">
            <v>Tequila For Cooking Ltr</v>
          </cell>
          <cell r="C884" t="str">
            <v>BTL</v>
          </cell>
          <cell r="D884" t="str">
            <v>CBCF Fresh Fruit</v>
          </cell>
          <cell r="E884">
            <v>1</v>
          </cell>
          <cell r="F884">
            <v>2.1667000000000001</v>
          </cell>
        </row>
        <row r="885">
          <cell r="A885" t="str">
            <v>20-100001703</v>
          </cell>
          <cell r="B885" t="str">
            <v>Madeira For Cooking Ltr</v>
          </cell>
          <cell r="C885" t="str">
            <v>BTL</v>
          </cell>
          <cell r="D885" t="str">
            <v>CBCF Fresh Fruit</v>
          </cell>
          <cell r="E885">
            <v>1</v>
          </cell>
          <cell r="F885">
            <v>2.4466999999999999</v>
          </cell>
        </row>
        <row r="886">
          <cell r="A886" t="str">
            <v>20-100002001</v>
          </cell>
          <cell r="B886" t="str">
            <v>Lobster Tail 4 Oz Dry #1 Hard Shell (Homarus Americanus)</v>
          </cell>
          <cell r="C886" t="str">
            <v>KG</v>
          </cell>
          <cell r="D886" t="str">
            <v>CBCF Frozen Fish</v>
          </cell>
          <cell r="E886">
            <v>1</v>
          </cell>
          <cell r="F886">
            <v>36.658299999999997</v>
          </cell>
        </row>
        <row r="887">
          <cell r="A887" t="str">
            <v>20-100002002</v>
          </cell>
          <cell r="B887" t="str">
            <v>Lobster Meat Claw, Knucle, Leg  (Homarus Americanus)</v>
          </cell>
          <cell r="C887" t="str">
            <v>KG</v>
          </cell>
          <cell r="D887" t="str">
            <v>CBCF Frozen Fish</v>
          </cell>
          <cell r="E887">
            <v>1</v>
          </cell>
          <cell r="F887">
            <v>56.449800000000003</v>
          </cell>
        </row>
        <row r="888">
          <cell r="A888" t="str">
            <v>20-100002004</v>
          </cell>
          <cell r="B888" t="str">
            <v>Paste Coffee MEC 3 Brand</v>
          </cell>
          <cell r="C888" t="str">
            <v>KG</v>
          </cell>
          <cell r="D888" t="str">
            <v>CBCF Dry A</v>
          </cell>
          <cell r="E888">
            <v>1</v>
          </cell>
          <cell r="F888">
            <v>16.55</v>
          </cell>
        </row>
        <row r="889">
          <cell r="A889" t="str">
            <v>20-100002019</v>
          </cell>
          <cell r="B889" t="str">
            <v>Phyllo Dough Frozen</v>
          </cell>
          <cell r="C889" t="str">
            <v>KG</v>
          </cell>
          <cell r="D889" t="str">
            <v>CBCF Frozen Vegetable</v>
          </cell>
          <cell r="E889">
            <v>1</v>
          </cell>
          <cell r="F889">
            <v>3.9984999999999999</v>
          </cell>
        </row>
        <row r="890">
          <cell r="A890" t="str">
            <v>20-100002060</v>
          </cell>
          <cell r="B890" t="str">
            <v>Fruit Candied Mixed</v>
          </cell>
          <cell r="C890" t="str">
            <v>KG</v>
          </cell>
          <cell r="D890" t="str">
            <v>CBCF Dry A</v>
          </cell>
          <cell r="E890">
            <v>1</v>
          </cell>
          <cell r="F890">
            <v>3.5979000000000001</v>
          </cell>
        </row>
        <row r="891">
          <cell r="A891" t="str">
            <v>20-100002081</v>
          </cell>
          <cell r="B891" t="str">
            <v>Mushrooms Morel, Dried French</v>
          </cell>
          <cell r="C891" t="str">
            <v>KG</v>
          </cell>
          <cell r="D891" t="str">
            <v>CBCF Dairy A</v>
          </cell>
          <cell r="E891">
            <v>1</v>
          </cell>
          <cell r="F891">
            <v>374.41609999999997</v>
          </cell>
        </row>
        <row r="892">
          <cell r="A892" t="str">
            <v>20-100002090</v>
          </cell>
          <cell r="B892" t="str">
            <v>Pineapple 8CT / 40 LB Full Green, No Crown Slight Color Break (1.4 KG+EA)</v>
          </cell>
          <cell r="C892" t="str">
            <v>KG</v>
          </cell>
          <cell r="D892" t="str">
            <v>CBCF Fresh Fruit</v>
          </cell>
          <cell r="E892">
            <v>1</v>
          </cell>
          <cell r="F892">
            <v>0.77180000000000004</v>
          </cell>
        </row>
        <row r="893">
          <cell r="A893" t="str">
            <v>20-100002097</v>
          </cell>
          <cell r="B893" t="str">
            <v>Beef Chuck Shoulder NAMP #114 No Roll/A or Better</v>
          </cell>
          <cell r="C893" t="str">
            <v>KG</v>
          </cell>
          <cell r="D893" t="str">
            <v>CBCF Frozen Meat</v>
          </cell>
          <cell r="E893">
            <v>1</v>
          </cell>
          <cell r="F893">
            <v>4.5373999999999999</v>
          </cell>
        </row>
        <row r="894">
          <cell r="A894" t="str">
            <v>20-100002101</v>
          </cell>
          <cell r="B894" t="str">
            <v>Sterling Silver Beef Loin, Short Loin, Short Cut, NAMP #174 Frozn Aged 30 days</v>
          </cell>
          <cell r="C894" t="str">
            <v>KG</v>
          </cell>
          <cell r="D894" t="str">
            <v>CBCF Frozen Meat</v>
          </cell>
          <cell r="E894">
            <v>1</v>
          </cell>
          <cell r="F894">
            <v>13.766500000000001</v>
          </cell>
        </row>
        <row r="895">
          <cell r="A895" t="str">
            <v>20-100009154</v>
          </cell>
          <cell r="B895" t="str">
            <v>Truffle Oil 250ML</v>
          </cell>
          <cell r="C895" t="str">
            <v>EA</v>
          </cell>
          <cell r="D895" t="str">
            <v>CBCF Dry A</v>
          </cell>
          <cell r="E895">
            <v>1</v>
          </cell>
          <cell r="F895">
            <v>3.7658</v>
          </cell>
        </row>
        <row r="896">
          <cell r="A896" t="str">
            <v>20-100009165</v>
          </cell>
          <cell r="B896" t="str">
            <v>Mushroom Porcini in Oil 2.9Kg(102 oz)</v>
          </cell>
          <cell r="C896" t="str">
            <v>EA</v>
          </cell>
          <cell r="D896" t="str">
            <v>CBCF Dry A</v>
          </cell>
          <cell r="E896">
            <v>1</v>
          </cell>
          <cell r="F896">
            <v>65.944100000000006</v>
          </cell>
        </row>
        <row r="897">
          <cell r="A897" t="str">
            <v>20-100009195</v>
          </cell>
          <cell r="B897" t="str">
            <v>Langostino Head On 16-20 Head on Prawn (Nephrops Norvegicus)</v>
          </cell>
          <cell r="C897" t="str">
            <v>KG</v>
          </cell>
          <cell r="D897" t="str">
            <v>CBCF Frozen Fish</v>
          </cell>
          <cell r="E897">
            <v>1</v>
          </cell>
          <cell r="F897">
            <v>21.0015</v>
          </cell>
        </row>
        <row r="898">
          <cell r="A898" t="str">
            <v>20-100009196</v>
          </cell>
          <cell r="B898" t="str">
            <v>Bonito Fillet 1-3 lbs Skin On Crew Fish (Sarda Sarda)</v>
          </cell>
          <cell r="C898" t="str">
            <v>KG</v>
          </cell>
          <cell r="D898" t="str">
            <v>CBCF Frozen Fish</v>
          </cell>
          <cell r="E898">
            <v>1</v>
          </cell>
          <cell r="F898">
            <v>4.1676000000000002</v>
          </cell>
        </row>
        <row r="899">
          <cell r="A899" t="str">
            <v>20-100009199</v>
          </cell>
          <cell r="B899" t="str">
            <v>Anchovy White Fillet Not Salted Cured</v>
          </cell>
          <cell r="C899" t="str">
            <v>KG</v>
          </cell>
          <cell r="D899" t="str">
            <v>CBCF Dairy C</v>
          </cell>
          <cell r="E899">
            <v>1</v>
          </cell>
          <cell r="F899">
            <v>15.986800000000001</v>
          </cell>
        </row>
        <row r="900">
          <cell r="A900" t="str">
            <v>20-100009275</v>
          </cell>
          <cell r="B900" t="str">
            <v>Cornichons in Vinegar (Cetriolini)</v>
          </cell>
          <cell r="C900" t="str">
            <v>KG</v>
          </cell>
          <cell r="D900" t="str">
            <v>CBCF Dry A</v>
          </cell>
          <cell r="E900">
            <v>1</v>
          </cell>
          <cell r="F900">
            <v>1.5369999999999999</v>
          </cell>
        </row>
        <row r="901">
          <cell r="A901" t="str">
            <v>20-100009276</v>
          </cell>
          <cell r="B901" t="str">
            <v>Crushed Tomatoes In Aseptic Bag</v>
          </cell>
          <cell r="C901" t="str">
            <v>KG</v>
          </cell>
          <cell r="D901" t="str">
            <v>CBCF Dry A</v>
          </cell>
          <cell r="E901">
            <v>1</v>
          </cell>
          <cell r="F901">
            <v>0.53779999999999994</v>
          </cell>
        </row>
        <row r="902">
          <cell r="A902" t="str">
            <v>20-100009377</v>
          </cell>
          <cell r="B902" t="str">
            <v>Kosher Meal - Cheese Lasagna</v>
          </cell>
          <cell r="C902" t="str">
            <v>EA</v>
          </cell>
          <cell r="D902" t="str">
            <v>CBCF Frozen Vegetable</v>
          </cell>
          <cell r="E902">
            <v>1</v>
          </cell>
          <cell r="F902">
            <v>5.8</v>
          </cell>
        </row>
        <row r="903">
          <cell r="A903" t="str">
            <v>20-100009378</v>
          </cell>
          <cell r="B903" t="str">
            <v>Kosher Meal - Vegetarian Breaded Cutlet</v>
          </cell>
          <cell r="C903" t="str">
            <v>EA</v>
          </cell>
          <cell r="D903" t="str">
            <v>CBCF Frozen Vegetable</v>
          </cell>
          <cell r="E903">
            <v>1</v>
          </cell>
          <cell r="F903">
            <v>5.8</v>
          </cell>
        </row>
        <row r="904">
          <cell r="A904" t="str">
            <v>20-100009379</v>
          </cell>
          <cell r="B904" t="str">
            <v>Kosher Meal -  Baked Ziti Pasta</v>
          </cell>
          <cell r="C904" t="str">
            <v>EA</v>
          </cell>
          <cell r="D904" t="str">
            <v>CBCF Frozen Vegetable</v>
          </cell>
          <cell r="E904">
            <v>1</v>
          </cell>
          <cell r="F904">
            <v>5.8</v>
          </cell>
        </row>
        <row r="905">
          <cell r="A905" t="str">
            <v>20-100009380</v>
          </cell>
          <cell r="B905" t="str">
            <v>Kosher Meal - Eggplant Creole</v>
          </cell>
          <cell r="C905" t="str">
            <v>EA</v>
          </cell>
          <cell r="D905" t="str">
            <v>CBCF Frozen Vegetable</v>
          </cell>
          <cell r="E905">
            <v>1</v>
          </cell>
          <cell r="F905">
            <v>5.8</v>
          </cell>
        </row>
        <row r="906">
          <cell r="A906" t="str">
            <v>20-100009490</v>
          </cell>
          <cell r="B906" t="str">
            <v>Sake, Rice Wine</v>
          </cell>
          <cell r="C906" t="str">
            <v>LT</v>
          </cell>
          <cell r="D906" t="str">
            <v>CBCF Fresh Fruit</v>
          </cell>
          <cell r="E906">
            <v>1</v>
          </cell>
          <cell r="F906">
            <v>4.3333000000000004</v>
          </cell>
        </row>
        <row r="907">
          <cell r="A907" t="str">
            <v>20-100009492</v>
          </cell>
          <cell r="B907" t="str">
            <v>Mirin Sweet Rice Wine</v>
          </cell>
          <cell r="C907" t="str">
            <v>LT</v>
          </cell>
          <cell r="D907" t="str">
            <v>CBCF Dry A</v>
          </cell>
          <cell r="E907">
            <v>1</v>
          </cell>
          <cell r="F907">
            <v>8.5212000000000003</v>
          </cell>
        </row>
        <row r="908">
          <cell r="A908" t="str">
            <v>20-100009493</v>
          </cell>
          <cell r="B908" t="str">
            <v>Soba Noodles</v>
          </cell>
          <cell r="C908" t="str">
            <v>KG</v>
          </cell>
          <cell r="D908" t="str">
            <v>CBCF Fresh Fruit</v>
          </cell>
          <cell r="E908">
            <v>1</v>
          </cell>
          <cell r="F908">
            <v>3.4344000000000001</v>
          </cell>
        </row>
        <row r="909">
          <cell r="A909" t="str">
            <v>20-100009494</v>
          </cell>
          <cell r="B909" t="str">
            <v>Udon Noodles</v>
          </cell>
          <cell r="C909" t="str">
            <v>KG</v>
          </cell>
          <cell r="D909" t="str">
            <v>CBCF Dry A</v>
          </cell>
          <cell r="E909">
            <v>1</v>
          </cell>
          <cell r="F909">
            <v>3.4344000000000001</v>
          </cell>
        </row>
        <row r="910">
          <cell r="A910" t="str">
            <v>20-100009494</v>
          </cell>
          <cell r="B910" t="str">
            <v>Udon Noodles</v>
          </cell>
          <cell r="C910" t="str">
            <v>KG</v>
          </cell>
          <cell r="D910" t="str">
            <v>CBCF Frozen Vegetable</v>
          </cell>
          <cell r="E910">
            <v>1</v>
          </cell>
          <cell r="F910">
            <v>3.4344000000000001</v>
          </cell>
        </row>
        <row r="911">
          <cell r="A911" t="str">
            <v>20-100009513</v>
          </cell>
          <cell r="B911" t="str">
            <v>Sterling Silver Beef Striploin 0 X 1, NAMP #180A,  11/UP Frozen Aged 30 Days</v>
          </cell>
          <cell r="C911" t="str">
            <v>KG</v>
          </cell>
          <cell r="D911" t="str">
            <v>CBCF Frozen Meat</v>
          </cell>
          <cell r="E911">
            <v>1</v>
          </cell>
          <cell r="F911">
            <v>14.425800000000001</v>
          </cell>
        </row>
        <row r="912">
          <cell r="A912" t="str">
            <v>20-100009514</v>
          </cell>
          <cell r="B912" t="str">
            <v>Sterling Silver Beef Ribeye Lip-on, NAMP #112A, 12-15 LBS Frozn Aged 30 Days</v>
          </cell>
          <cell r="C912" t="str">
            <v>KG</v>
          </cell>
          <cell r="D912" t="str">
            <v>CBCF Frozen Meat</v>
          </cell>
          <cell r="E912">
            <v>1</v>
          </cell>
          <cell r="F912">
            <v>17.3782</v>
          </cell>
        </row>
        <row r="913">
          <cell r="A913" t="str">
            <v>20-100009595</v>
          </cell>
          <cell r="B913" t="str">
            <v>Sausage Pork Chorizo Cooked 11 Inch</v>
          </cell>
          <cell r="C913" t="str">
            <v>KG</v>
          </cell>
          <cell r="D913" t="str">
            <v>CBCF Frozen Meat</v>
          </cell>
          <cell r="E913">
            <v>1</v>
          </cell>
          <cell r="F913">
            <v>5.1158000000000001</v>
          </cell>
        </row>
        <row r="914">
          <cell r="A914" t="str">
            <v>20-100009598</v>
          </cell>
          <cell r="B914" t="str">
            <v>NUTELLA SPREAD 13 OZ</v>
          </cell>
          <cell r="C914" t="str">
            <v>EA</v>
          </cell>
          <cell r="D914" t="str">
            <v>CBCF Dairy A</v>
          </cell>
          <cell r="E914">
            <v>1</v>
          </cell>
          <cell r="F914">
            <v>2.7467000000000001</v>
          </cell>
        </row>
        <row r="915">
          <cell r="A915" t="str">
            <v>20-100009664</v>
          </cell>
          <cell r="B915" t="str">
            <v>DOUGH CONDITIONER Master TEAM SOFT ABEL &amp; SCHAFER #45605-3</v>
          </cell>
          <cell r="C915" t="str">
            <v>KG</v>
          </cell>
          <cell r="D915" t="str">
            <v>CBCF Dry A</v>
          </cell>
          <cell r="E915">
            <v>1</v>
          </cell>
          <cell r="F915">
            <v>4.6307</v>
          </cell>
        </row>
        <row r="916">
          <cell r="A916" t="str">
            <v>20-100009671</v>
          </cell>
          <cell r="B916" t="str">
            <v>Shrimp Headless, C&amp;P 41-50 Ct/lb Tail On White (Penaeus Vannamei)</v>
          </cell>
          <cell r="C916" t="str">
            <v>KG</v>
          </cell>
          <cell r="D916" t="str">
            <v>CBCF Frozen Fish</v>
          </cell>
          <cell r="E916">
            <v>1</v>
          </cell>
          <cell r="F916">
            <v>10.365600000000001</v>
          </cell>
        </row>
        <row r="917">
          <cell r="A917" t="str">
            <v>20-100009717</v>
          </cell>
          <cell r="B917" t="str">
            <v>Micro Greens, Daikon Cress</v>
          </cell>
          <cell r="C917" t="str">
            <v>KG</v>
          </cell>
          <cell r="D917" t="str">
            <v>CBCF Fresh Vegetable</v>
          </cell>
          <cell r="E917">
            <v>1</v>
          </cell>
          <cell r="F917">
            <v>32.355400000000003</v>
          </cell>
        </row>
        <row r="918">
          <cell r="A918" t="str">
            <v>20-100009736</v>
          </cell>
          <cell r="B918" t="str">
            <v>Links Breakfast Style Turkey 16/LB</v>
          </cell>
          <cell r="C918" t="str">
            <v>KG</v>
          </cell>
          <cell r="D918" t="str">
            <v>CBCF Frozen Meat</v>
          </cell>
          <cell r="E918">
            <v>1</v>
          </cell>
          <cell r="F918">
            <v>4.4696999999999996</v>
          </cell>
        </row>
        <row r="919">
          <cell r="A919" t="str">
            <v>20-100010055</v>
          </cell>
          <cell r="B919" t="str">
            <v>Mushroom Oyster No.1, Fresh</v>
          </cell>
          <cell r="C919" t="str">
            <v>KG</v>
          </cell>
          <cell r="D919" t="str">
            <v>CBCF Fresh Vegetable</v>
          </cell>
          <cell r="E919">
            <v>1</v>
          </cell>
          <cell r="F919">
            <v>9.1270000000000007</v>
          </cell>
        </row>
        <row r="920">
          <cell r="A920" t="str">
            <v>20-100010073</v>
          </cell>
          <cell r="B920" t="str">
            <v>Tomato, Round, Red / #5, Medium / 57-67 MM Dia, Bulk, On the Vine</v>
          </cell>
          <cell r="C920" t="str">
            <v>KG</v>
          </cell>
          <cell r="D920" t="str">
            <v>CBCF Fresh Vegetable</v>
          </cell>
          <cell r="E920">
            <v>1</v>
          </cell>
          <cell r="F920">
            <v>3.0217999999999998</v>
          </cell>
        </row>
        <row r="921">
          <cell r="A921" t="str">
            <v>20-100010185</v>
          </cell>
          <cell r="B921" t="str">
            <v>Cardamon, Whole Black (alcho)</v>
          </cell>
          <cell r="C921" t="str">
            <v>KG</v>
          </cell>
          <cell r="D921" t="str">
            <v>CBCF Dry A</v>
          </cell>
          <cell r="E921">
            <v>1</v>
          </cell>
          <cell r="F921">
            <v>23.5822</v>
          </cell>
        </row>
        <row r="922">
          <cell r="A922" t="str">
            <v>20-100010187</v>
          </cell>
          <cell r="B922" t="str">
            <v>Curry Paste Red  10/oz Bottle</v>
          </cell>
          <cell r="C922" t="str">
            <v>EA</v>
          </cell>
          <cell r="D922" t="str">
            <v>CBCF Dry A</v>
          </cell>
          <cell r="E922">
            <v>1</v>
          </cell>
          <cell r="F922">
            <v>1.3408</v>
          </cell>
        </row>
        <row r="923">
          <cell r="A923" t="str">
            <v>20-100010188</v>
          </cell>
          <cell r="B923" t="str">
            <v>Chutney, Pickled Mango 10 oz Bottle</v>
          </cell>
          <cell r="C923" t="str">
            <v>EA</v>
          </cell>
          <cell r="D923" t="str">
            <v>CBCF Dry A</v>
          </cell>
          <cell r="E923">
            <v>1</v>
          </cell>
          <cell r="F923">
            <v>2.7867000000000002</v>
          </cell>
        </row>
        <row r="924">
          <cell r="A924" t="str">
            <v>20-100010189</v>
          </cell>
          <cell r="B924" t="str">
            <v>Fish Sauce, 700ml Bottle</v>
          </cell>
          <cell r="C924" t="str">
            <v>EA</v>
          </cell>
          <cell r="D924" t="str">
            <v>CBCF Dry A</v>
          </cell>
          <cell r="E924">
            <v>1</v>
          </cell>
          <cell r="F924">
            <v>1.3170999999999999</v>
          </cell>
        </row>
        <row r="925">
          <cell r="A925" t="str">
            <v>20-100010285</v>
          </cell>
          <cell r="B925" t="str">
            <v>Tea Green Env Stash, 30/Box</v>
          </cell>
          <cell r="C925" t="str">
            <v>BOX</v>
          </cell>
          <cell r="D925" t="str">
            <v>CBCF Dry A</v>
          </cell>
          <cell r="E925">
            <v>1</v>
          </cell>
          <cell r="F925">
            <v>2.9</v>
          </cell>
        </row>
        <row r="926">
          <cell r="A926" t="str">
            <v>20-100010630</v>
          </cell>
          <cell r="B926" t="str">
            <v>Mushroom Portobello No.1, Large, Fresh</v>
          </cell>
          <cell r="C926" t="str">
            <v>KG</v>
          </cell>
          <cell r="D926" t="str">
            <v>CBCF Fresh Vegetable</v>
          </cell>
          <cell r="E926">
            <v>1</v>
          </cell>
          <cell r="F926">
            <v>4.6295999999999999</v>
          </cell>
        </row>
        <row r="927">
          <cell r="A927" t="str">
            <v>20-100011009</v>
          </cell>
          <cell r="B927" t="str">
            <v>Taco Shells, 5``, Prefried, 8/25 Ct</v>
          </cell>
          <cell r="C927" t="str">
            <v>CS</v>
          </cell>
          <cell r="D927" t="str">
            <v>CBCF Dry A</v>
          </cell>
          <cell r="E927">
            <v>1</v>
          </cell>
          <cell r="F927">
            <v>10.7</v>
          </cell>
        </row>
        <row r="928">
          <cell r="A928" t="str">
            <v>20-100011134</v>
          </cell>
          <cell r="B928" t="str">
            <v>Shrimp Raw 31/40 Shell On Head Off (Penaeus Monodon)</v>
          </cell>
          <cell r="C928" t="str">
            <v>KG</v>
          </cell>
          <cell r="D928" t="str">
            <v>CBCF Frozen Fish</v>
          </cell>
          <cell r="E928">
            <v>1</v>
          </cell>
          <cell r="F928">
            <v>14.443199999999999</v>
          </cell>
        </row>
        <row r="929">
          <cell r="A929" t="str">
            <v>20-100011139</v>
          </cell>
          <cell r="B929" t="str">
            <v>Oyster In Half Shell Frozen (Crassostrea Virginica)</v>
          </cell>
          <cell r="C929" t="str">
            <v>DZ</v>
          </cell>
          <cell r="D929" t="str">
            <v>CBCF Frozen Fish</v>
          </cell>
          <cell r="E929">
            <v>1</v>
          </cell>
          <cell r="F929">
            <v>7.4016999999999999</v>
          </cell>
        </row>
        <row r="930">
          <cell r="A930" t="str">
            <v>20-100011140</v>
          </cell>
          <cell r="B930" t="str">
            <v>Tabasco Sauce Green 5 oz Bottle</v>
          </cell>
          <cell r="C930" t="str">
            <v>EA</v>
          </cell>
          <cell r="D930" t="str">
            <v>CBCF Dry A</v>
          </cell>
          <cell r="E930">
            <v>1</v>
          </cell>
          <cell r="F930">
            <v>2.7982999999999998</v>
          </cell>
        </row>
        <row r="931">
          <cell r="A931" t="str">
            <v>20-100011141</v>
          </cell>
          <cell r="B931" t="str">
            <v>Louisiana Hot Sauce 6 oz Bottle</v>
          </cell>
          <cell r="C931" t="str">
            <v>EA</v>
          </cell>
          <cell r="D931" t="str">
            <v>CBCF Dry A</v>
          </cell>
          <cell r="E931">
            <v>1</v>
          </cell>
          <cell r="F931">
            <v>0.50209999999999999</v>
          </cell>
        </row>
        <row r="932">
          <cell r="A932" t="str">
            <v>20-100011144</v>
          </cell>
          <cell r="B932" t="str">
            <v>Okra, Fresh</v>
          </cell>
          <cell r="C932" t="str">
            <v>KG</v>
          </cell>
          <cell r="D932" t="str">
            <v>CBCF Fresh Vegetable</v>
          </cell>
          <cell r="E932">
            <v>1</v>
          </cell>
          <cell r="F932">
            <v>2.4413</v>
          </cell>
        </row>
        <row r="933">
          <cell r="A933" t="str">
            <v>20-100011149</v>
          </cell>
          <cell r="B933" t="str">
            <v>Garlic Powder</v>
          </cell>
          <cell r="C933" t="str">
            <v>KG</v>
          </cell>
          <cell r="D933" t="str">
            <v>CBCF Dry A</v>
          </cell>
          <cell r="E933">
            <v>1</v>
          </cell>
          <cell r="F933">
            <v>4.5232000000000001</v>
          </cell>
        </row>
        <row r="934">
          <cell r="A934" t="str">
            <v>20-100011150</v>
          </cell>
          <cell r="B934" t="str">
            <v>Onion Powder</v>
          </cell>
          <cell r="C934" t="str">
            <v>KG</v>
          </cell>
          <cell r="D934" t="str">
            <v>CBCF Dry A</v>
          </cell>
          <cell r="E934">
            <v>1</v>
          </cell>
          <cell r="F934">
            <v>4.1668000000000003</v>
          </cell>
        </row>
        <row r="935">
          <cell r="A935" t="str">
            <v>20-100011154</v>
          </cell>
          <cell r="B935" t="str">
            <v>Dark Molasses</v>
          </cell>
          <cell r="C935" t="str">
            <v>LT</v>
          </cell>
          <cell r="D935" t="str">
            <v>CBCF Fresh Fruit</v>
          </cell>
          <cell r="E935">
            <v>1</v>
          </cell>
          <cell r="F935">
            <v>6.5696000000000003</v>
          </cell>
        </row>
        <row r="936">
          <cell r="A936" t="str">
            <v>20-100011198</v>
          </cell>
          <cell r="B936" t="str">
            <v>Sea Scallops 10-20 IQF Dry Canadian (Placopectin Magellanicus)</v>
          </cell>
          <cell r="C936" t="str">
            <v>KG</v>
          </cell>
          <cell r="D936" t="str">
            <v>CBCF Frozen Fish</v>
          </cell>
          <cell r="E936">
            <v>1</v>
          </cell>
          <cell r="F936">
            <v>18.522600000000001</v>
          </cell>
        </row>
        <row r="937">
          <cell r="A937" t="str">
            <v>20-100011220</v>
          </cell>
          <cell r="B937" t="str">
            <v>Squash, Chayote</v>
          </cell>
          <cell r="C937" t="str">
            <v>KG</v>
          </cell>
          <cell r="D937" t="str">
            <v>CBCF Fresh Vegetable</v>
          </cell>
          <cell r="E937">
            <v>1</v>
          </cell>
          <cell r="F937">
            <v>1.1756</v>
          </cell>
        </row>
        <row r="938">
          <cell r="A938" t="str">
            <v>20-100011369</v>
          </cell>
          <cell r="B938" t="str">
            <v>Mozzarella Fresh In Water (Ciliegine 10 grms) 45% Fat Content</v>
          </cell>
          <cell r="C938" t="str">
            <v>KG</v>
          </cell>
          <cell r="D938" t="str">
            <v>CBCF Dairy A</v>
          </cell>
          <cell r="E938">
            <v>1</v>
          </cell>
          <cell r="F938">
            <v>7.5193000000000003</v>
          </cell>
        </row>
        <row r="939">
          <cell r="A939" t="str">
            <v>20-100011538</v>
          </cell>
          <cell r="B939" t="str">
            <v>Soy Sauce Sweet 625ml</v>
          </cell>
          <cell r="C939" t="str">
            <v>EA</v>
          </cell>
          <cell r="D939" t="str">
            <v>CBCF Dry A</v>
          </cell>
          <cell r="E939">
            <v>0</v>
          </cell>
          <cell r="F939">
            <v>0.96319999999999995</v>
          </cell>
        </row>
        <row r="940">
          <cell r="A940" t="str">
            <v>20-100011539</v>
          </cell>
          <cell r="B940" t="str">
            <v>Sweet &amp; Sour Sauce #10</v>
          </cell>
          <cell r="C940" t="str">
            <v>EA</v>
          </cell>
          <cell r="D940" t="str">
            <v>CBCF Dry A</v>
          </cell>
          <cell r="E940">
            <v>0</v>
          </cell>
          <cell r="F940">
            <v>10.491199999999999</v>
          </cell>
        </row>
        <row r="941">
          <cell r="A941" t="str">
            <v>20-100011540</v>
          </cell>
          <cell r="B941" t="str">
            <v>Soy Sauce Light Superior Kikoman  600ml</v>
          </cell>
          <cell r="C941" t="str">
            <v>EA</v>
          </cell>
          <cell r="D941" t="str">
            <v>CBCF Dry A</v>
          </cell>
          <cell r="E941">
            <v>0</v>
          </cell>
          <cell r="F941">
            <v>2.0531000000000001</v>
          </cell>
        </row>
        <row r="942">
          <cell r="A942" t="str">
            <v>20-100011543</v>
          </cell>
          <cell r="B942" t="str">
            <v>Paste Tandoori 11 oz</v>
          </cell>
          <cell r="C942" t="str">
            <v>EA</v>
          </cell>
          <cell r="D942" t="str">
            <v>CBCF Dry A</v>
          </cell>
          <cell r="E942">
            <v>1</v>
          </cell>
          <cell r="F942">
            <v>3.0733000000000001</v>
          </cell>
        </row>
        <row r="943">
          <cell r="A943" t="str">
            <v>20-100011607</v>
          </cell>
          <cell r="B943" t="str">
            <v>Blackberries Frozen</v>
          </cell>
          <cell r="C943" t="str">
            <v>KG</v>
          </cell>
          <cell r="D943" t="str">
            <v>CBCF Frozen Vegetable</v>
          </cell>
          <cell r="E943">
            <v>0</v>
          </cell>
          <cell r="F943">
            <v>2.4161999999999999</v>
          </cell>
        </row>
        <row r="944">
          <cell r="A944" t="str">
            <v>20-100011661</v>
          </cell>
          <cell r="B944" t="str">
            <v>Syrup Hazelnut 750ml</v>
          </cell>
          <cell r="C944" t="str">
            <v>EA</v>
          </cell>
          <cell r="D944" t="str">
            <v>CBCF Fresh Fruit</v>
          </cell>
          <cell r="E944">
            <v>0</v>
          </cell>
          <cell r="F944">
            <v>4.8708</v>
          </cell>
        </row>
        <row r="945">
          <cell r="A945" t="str">
            <v>20-100011664</v>
          </cell>
          <cell r="B945" t="str">
            <v>Rice Jasmine</v>
          </cell>
          <cell r="C945" t="str">
            <v>KG</v>
          </cell>
          <cell r="D945" t="str">
            <v>CBCF Dry A</v>
          </cell>
          <cell r="E945">
            <v>0</v>
          </cell>
          <cell r="F945">
            <v>1.0198</v>
          </cell>
        </row>
        <row r="946">
          <cell r="A946" t="str">
            <v>20-100011695</v>
          </cell>
          <cell r="B946" t="str">
            <v>Cereal Gluten Free</v>
          </cell>
          <cell r="C946" t="str">
            <v>EA</v>
          </cell>
          <cell r="D946" t="str">
            <v>CBCF Dry A</v>
          </cell>
          <cell r="E946">
            <v>0</v>
          </cell>
          <cell r="F946">
            <v>4.665</v>
          </cell>
        </row>
        <row r="947">
          <cell r="A947" t="str">
            <v>20-100011696</v>
          </cell>
          <cell r="B947" t="str">
            <v>Cake Mix Gluten Free</v>
          </cell>
          <cell r="C947" t="str">
            <v>KG</v>
          </cell>
          <cell r="D947" t="str">
            <v>CBCF Dry A</v>
          </cell>
          <cell r="E947">
            <v>0</v>
          </cell>
          <cell r="F947">
            <v>5.7332000000000001</v>
          </cell>
        </row>
        <row r="948">
          <cell r="A948" t="str">
            <v>20-100011707</v>
          </cell>
          <cell r="B948" t="str">
            <v>Anise Star</v>
          </cell>
          <cell r="C948" t="str">
            <v>KG</v>
          </cell>
          <cell r="D948" t="str">
            <v>CBCF Dry A</v>
          </cell>
          <cell r="E948">
            <v>0</v>
          </cell>
          <cell r="F948">
            <v>10.911099999999999</v>
          </cell>
        </row>
        <row r="949">
          <cell r="A949" t="str">
            <v>20-100011710</v>
          </cell>
          <cell r="B949" t="str">
            <v>Herb, Oregano Bulk Fresh</v>
          </cell>
          <cell r="C949" t="str">
            <v>KG</v>
          </cell>
          <cell r="D949" t="str">
            <v>CBCF Fresh Vegetable</v>
          </cell>
          <cell r="E949">
            <v>0</v>
          </cell>
          <cell r="F949">
            <v>8.3783999999999992</v>
          </cell>
        </row>
        <row r="950">
          <cell r="A950" t="str">
            <v>20-100011711</v>
          </cell>
          <cell r="B950" t="str">
            <v>Peas, Snow, Medium, Fresh, US No.1</v>
          </cell>
          <cell r="C950" t="str">
            <v>KG</v>
          </cell>
          <cell r="D950" t="str">
            <v>CBCF Fresh Vegetable</v>
          </cell>
          <cell r="E950">
            <v>0</v>
          </cell>
          <cell r="F950">
            <v>3.7044999999999999</v>
          </cell>
        </row>
        <row r="951">
          <cell r="A951" t="str">
            <v>20-100012023</v>
          </cell>
          <cell r="B951" t="str">
            <v>Mozzarella Diced For Pizza</v>
          </cell>
          <cell r="C951" t="str">
            <v>KG</v>
          </cell>
          <cell r="D951" t="str">
            <v>CBCF Frozen Vegetable</v>
          </cell>
          <cell r="E951">
            <v>0</v>
          </cell>
          <cell r="F951">
            <v>4.0132000000000003</v>
          </cell>
        </row>
        <row r="952">
          <cell r="A952" t="str">
            <v>20-100012068</v>
          </cell>
          <cell r="B952" t="str">
            <v>Plantain, Green / Half Ripe, Medium</v>
          </cell>
          <cell r="C952" t="str">
            <v>KG</v>
          </cell>
          <cell r="D952" t="str">
            <v>CBCF Dry C</v>
          </cell>
          <cell r="E952">
            <v>0</v>
          </cell>
          <cell r="F952">
            <v>0.88790000000000002</v>
          </cell>
        </row>
        <row r="953">
          <cell r="A953" t="str">
            <v>20-100012069</v>
          </cell>
          <cell r="B953" t="str">
            <v>Mango Cheeks Frozen</v>
          </cell>
          <cell r="C953" t="str">
            <v>KG</v>
          </cell>
          <cell r="D953" t="str">
            <v>CBCF Frozen Vegetable</v>
          </cell>
          <cell r="E953">
            <v>0</v>
          </cell>
          <cell r="F953">
            <v>3.1619999999999999</v>
          </cell>
        </row>
        <row r="954">
          <cell r="A954" t="str">
            <v>20-100012129</v>
          </cell>
          <cell r="B954" t="str">
            <v>Cereal Rice Krispies Bulk (Kelloggs)</v>
          </cell>
          <cell r="C954" t="str">
            <v>KG</v>
          </cell>
          <cell r="D954" t="str">
            <v>CBCF Dry A</v>
          </cell>
          <cell r="E954">
            <v>0</v>
          </cell>
          <cell r="F954">
            <v>7.3502999999999998</v>
          </cell>
        </row>
        <row r="955">
          <cell r="A955" t="str">
            <v>20-100013186</v>
          </cell>
          <cell r="B955" t="str">
            <v>Spring Roll Wrappers</v>
          </cell>
          <cell r="C955" t="str">
            <v>KG</v>
          </cell>
          <cell r="D955" t="str">
            <v>CBCF Frozen Vegetable</v>
          </cell>
          <cell r="E955">
            <v>0</v>
          </cell>
          <cell r="F955">
            <v>2.8967000000000001</v>
          </cell>
        </row>
        <row r="956">
          <cell r="A956" t="str">
            <v>20-100013187</v>
          </cell>
          <cell r="B956" t="str">
            <v>Cabbage Bok Choy Baby, 50 GRM</v>
          </cell>
          <cell r="C956" t="str">
            <v>KG</v>
          </cell>
          <cell r="D956" t="str">
            <v>CBCF Fresh Vegetable</v>
          </cell>
          <cell r="E956">
            <v>0</v>
          </cell>
          <cell r="F956">
            <v>1.6537999999999999</v>
          </cell>
        </row>
        <row r="957">
          <cell r="A957" t="str">
            <v>20-100013284</v>
          </cell>
          <cell r="B957" t="str">
            <v>Calvados Busnel for Cooking 750 ML</v>
          </cell>
          <cell r="C957" t="str">
            <v>BTL</v>
          </cell>
          <cell r="D957" t="str">
            <v>CBCF Fresh Fruit</v>
          </cell>
          <cell r="E957">
            <v>0</v>
          </cell>
          <cell r="F957">
            <v>8.1213999999999995</v>
          </cell>
        </row>
        <row r="958">
          <cell r="A958" t="str">
            <v>20-100013304</v>
          </cell>
          <cell r="B958" t="str">
            <v>Bulk Topping Heath Bar</v>
          </cell>
          <cell r="C958" t="str">
            <v>KG</v>
          </cell>
          <cell r="D958" t="str">
            <v>CBCF Dry A</v>
          </cell>
          <cell r="E958">
            <v>0</v>
          </cell>
          <cell r="F958">
            <v>6.8661000000000003</v>
          </cell>
        </row>
        <row r="959">
          <cell r="A959" t="str">
            <v>20-100013450</v>
          </cell>
          <cell r="B959" t="str">
            <v>Peanut Sauce 24 oz</v>
          </cell>
          <cell r="C959" t="str">
            <v>EA</v>
          </cell>
          <cell r="D959" t="str">
            <v>CBCF Dairy B</v>
          </cell>
          <cell r="E959">
            <v>0</v>
          </cell>
          <cell r="F959">
            <v>2.7088999999999999</v>
          </cell>
        </row>
        <row r="960">
          <cell r="A960" t="str">
            <v>20-100013563</v>
          </cell>
          <cell r="B960" t="str">
            <v>Baby Food 4 oz (Gerber) Stage 2 Fruits Assorted</v>
          </cell>
          <cell r="C960" t="str">
            <v>EA</v>
          </cell>
          <cell r="D960" t="str">
            <v>CBCF Dairy B</v>
          </cell>
          <cell r="E960">
            <v>0</v>
          </cell>
          <cell r="F960">
            <v>1.0324</v>
          </cell>
        </row>
        <row r="961">
          <cell r="A961" t="str">
            <v>20-100013629</v>
          </cell>
          <cell r="B961" t="str">
            <v>Coffee Espresso Decaffeinated Beans</v>
          </cell>
          <cell r="C961" t="str">
            <v>KG</v>
          </cell>
          <cell r="D961" t="str">
            <v>CBCF Dry A</v>
          </cell>
          <cell r="E961">
            <v>0</v>
          </cell>
          <cell r="F961">
            <v>6.4828999999999999</v>
          </cell>
        </row>
        <row r="962">
          <cell r="A962" t="str">
            <v>20-100013689</v>
          </cell>
          <cell r="B962" t="str">
            <v>Barramundi Fillet Local Skin Off 300-500 Gram (Lates Calcarifer)</v>
          </cell>
          <cell r="C962" t="str">
            <v>KG</v>
          </cell>
          <cell r="D962" t="str">
            <v>CBCF Frozen Fish</v>
          </cell>
          <cell r="E962">
            <v>0</v>
          </cell>
          <cell r="F962">
            <v>8.7100000000000009</v>
          </cell>
        </row>
        <row r="963">
          <cell r="A963" t="str">
            <v>20-100013845</v>
          </cell>
          <cell r="B963" t="str">
            <v>Sausage Pork Bavarian Loaf Cooked</v>
          </cell>
          <cell r="C963" t="str">
            <v>KG</v>
          </cell>
          <cell r="D963" t="str">
            <v>CBCF Dairy C</v>
          </cell>
          <cell r="E963">
            <v>0</v>
          </cell>
          <cell r="F963">
            <v>5.9912000000000001</v>
          </cell>
        </row>
        <row r="964">
          <cell r="A964" t="str">
            <v>20-100013846</v>
          </cell>
          <cell r="B964" t="str">
            <v>Sausage Pork Bierschinken</v>
          </cell>
          <cell r="C964" t="str">
            <v>KG</v>
          </cell>
          <cell r="D964" t="str">
            <v>CBCF Dairy C</v>
          </cell>
          <cell r="E964">
            <v>0</v>
          </cell>
          <cell r="F964">
            <v>6.3655999999999997</v>
          </cell>
        </row>
        <row r="965">
          <cell r="A965" t="str">
            <v>20-100013847</v>
          </cell>
          <cell r="B965" t="str">
            <v>Sausage Pork Lyonerwurst with Peppers</v>
          </cell>
          <cell r="C965" t="str">
            <v>KG</v>
          </cell>
          <cell r="D965" t="str">
            <v>CBCF Dairy C</v>
          </cell>
          <cell r="E965">
            <v>0</v>
          </cell>
          <cell r="F965">
            <v>5.9250999999999996</v>
          </cell>
        </row>
        <row r="966">
          <cell r="A966" t="str">
            <v>20-100013848</v>
          </cell>
          <cell r="B966" t="str">
            <v>Sausage Pork Liverwurst</v>
          </cell>
          <cell r="C966" t="str">
            <v>KG</v>
          </cell>
          <cell r="D966" t="str">
            <v>CBCF Dairy C</v>
          </cell>
          <cell r="E966">
            <v>0</v>
          </cell>
          <cell r="F966">
            <v>5.4184999999999999</v>
          </cell>
        </row>
        <row r="967">
          <cell r="A967" t="str">
            <v>20-100013849</v>
          </cell>
          <cell r="B967" t="str">
            <v>Sausage Pork Jagdwurst with Pistachio</v>
          </cell>
          <cell r="C967" t="str">
            <v>KG</v>
          </cell>
          <cell r="D967" t="str">
            <v>CBCF Dairy C</v>
          </cell>
          <cell r="E967">
            <v>0</v>
          </cell>
          <cell r="F967">
            <v>6.3655999999999997</v>
          </cell>
        </row>
        <row r="968">
          <cell r="A968" t="str">
            <v>20-100013850</v>
          </cell>
          <cell r="B968" t="str">
            <v>Pork Speck Ham Dry Cured Black Forest (German Specification)</v>
          </cell>
          <cell r="C968" t="str">
            <v>KG</v>
          </cell>
          <cell r="D968" t="str">
            <v>CBCF Dairy C</v>
          </cell>
          <cell r="E968">
            <v>0</v>
          </cell>
          <cell r="F968">
            <v>14.251099999999999</v>
          </cell>
        </row>
        <row r="969">
          <cell r="A969" t="str">
            <v>20-100013851</v>
          </cell>
          <cell r="B969" t="str">
            <v>Sausage Pork Landjaeger</v>
          </cell>
          <cell r="C969" t="str">
            <v>KG</v>
          </cell>
          <cell r="D969" t="str">
            <v>CBCF Dairy C</v>
          </cell>
          <cell r="E969">
            <v>0</v>
          </cell>
          <cell r="F969">
            <v>14.427300000000001</v>
          </cell>
        </row>
        <row r="970">
          <cell r="A970" t="str">
            <v>20-100013852</v>
          </cell>
          <cell r="B970" t="str">
            <v>Sausage Pork Debreziner</v>
          </cell>
          <cell r="C970" t="str">
            <v>KG</v>
          </cell>
          <cell r="D970" t="str">
            <v>CBCF Frozen Meat</v>
          </cell>
          <cell r="E970">
            <v>0</v>
          </cell>
          <cell r="F970">
            <v>10.991199999999999</v>
          </cell>
        </row>
        <row r="971">
          <cell r="A971" t="str">
            <v>20-100013853</v>
          </cell>
          <cell r="B971" t="str">
            <v>Sausage Pork Weisswurst</v>
          </cell>
          <cell r="C971" t="str">
            <v>KG</v>
          </cell>
          <cell r="D971" t="str">
            <v>CBCF Frozen Meat</v>
          </cell>
          <cell r="E971">
            <v>0</v>
          </cell>
          <cell r="F971">
            <v>5.859</v>
          </cell>
        </row>
        <row r="972">
          <cell r="A972" t="str">
            <v>20-100013854</v>
          </cell>
          <cell r="B972" t="str">
            <v>Sausage Pork Kielbasa Cooked &amp; Smoked</v>
          </cell>
          <cell r="C972" t="str">
            <v>KG</v>
          </cell>
          <cell r="D972" t="str">
            <v>CBCF Frozen Meat</v>
          </cell>
          <cell r="E972">
            <v>0</v>
          </cell>
          <cell r="F972">
            <v>4.2290999999999999</v>
          </cell>
        </row>
        <row r="973">
          <cell r="A973" t="str">
            <v>20-100013855</v>
          </cell>
          <cell r="B973" t="str">
            <v>Sausage Pork German Wieners</v>
          </cell>
          <cell r="C973" t="str">
            <v>KG</v>
          </cell>
          <cell r="D973" t="str">
            <v>CBCF Frozen Meat</v>
          </cell>
          <cell r="E973">
            <v>0</v>
          </cell>
          <cell r="F973">
            <v>6.3655999999999997</v>
          </cell>
        </row>
        <row r="974">
          <cell r="A974" t="str">
            <v>20-100013894</v>
          </cell>
          <cell r="B974" t="str">
            <v>Parmesan - Grated</v>
          </cell>
          <cell r="C974" t="str">
            <v>KG</v>
          </cell>
          <cell r="D974" t="str">
            <v>CBCF Dairy A</v>
          </cell>
          <cell r="E974">
            <v>0</v>
          </cell>
          <cell r="F974">
            <v>7.4752000000000001</v>
          </cell>
        </row>
        <row r="975">
          <cell r="A975" t="str">
            <v>20-100013930</v>
          </cell>
          <cell r="B975" t="str">
            <v>PEPPERS JALEPENO WHOLE PICKLED 26 OZ</v>
          </cell>
          <cell r="C975" t="str">
            <v>EA</v>
          </cell>
          <cell r="D975" t="str">
            <v>CBCF Dry A</v>
          </cell>
          <cell r="E975">
            <v>0</v>
          </cell>
          <cell r="F975">
            <v>3.2917000000000001</v>
          </cell>
        </row>
        <row r="976">
          <cell r="A976" t="str">
            <v>20-100013978</v>
          </cell>
          <cell r="B976" t="str">
            <v>BEEF SHOULDER FILET 5 LB ROLL</v>
          </cell>
          <cell r="C976" t="str">
            <v>KG</v>
          </cell>
          <cell r="D976" t="str">
            <v>CBCF Frozen Meat</v>
          </cell>
          <cell r="E976">
            <v>0</v>
          </cell>
          <cell r="F976">
            <v>13.1722</v>
          </cell>
        </row>
        <row r="977">
          <cell r="A977" t="str">
            <v>20-100014039</v>
          </cell>
          <cell r="B977" t="str">
            <v>Prawn Flaovred Chips (Kropoek Udang Cracker)</v>
          </cell>
          <cell r="C977" t="str">
            <v>KG</v>
          </cell>
          <cell r="D977" t="str">
            <v>CBCF Dry A</v>
          </cell>
          <cell r="E977">
            <v>0</v>
          </cell>
          <cell r="F977">
            <v>10.4411</v>
          </cell>
        </row>
        <row r="978">
          <cell r="A978" t="str">
            <v>20-100014053</v>
          </cell>
          <cell r="B978" t="str">
            <v>EGG OVONEVE EXTRA HIGH WHIPPING SPRAY DRIED EGG WHITE</v>
          </cell>
          <cell r="C978" t="str">
            <v>KG</v>
          </cell>
          <cell r="D978" t="str">
            <v>CBCF Fresh Fruit</v>
          </cell>
          <cell r="E978">
            <v>0</v>
          </cell>
          <cell r="F978">
            <v>33.5</v>
          </cell>
        </row>
        <row r="979">
          <cell r="A979" t="str">
            <v>20-100014054</v>
          </cell>
          <cell r="B979" t="str">
            <v>SPLENDA SUGAR SUBSTITUTE 2000 1/10OZ (2.8 GRAM)</v>
          </cell>
          <cell r="C979" t="str">
            <v>CS</v>
          </cell>
          <cell r="D979" t="str">
            <v>CBCF Dry A</v>
          </cell>
          <cell r="E979">
            <v>0</v>
          </cell>
          <cell r="F979">
            <v>10.33</v>
          </cell>
        </row>
        <row r="980">
          <cell r="A980" t="str">
            <v>20-100014271</v>
          </cell>
          <cell r="B980" t="str">
            <v>CORIANDER SEED WHOLE</v>
          </cell>
          <cell r="C980" t="str">
            <v>KG</v>
          </cell>
          <cell r="D980" t="str">
            <v>CBCF Dry A</v>
          </cell>
          <cell r="E980">
            <v>0</v>
          </cell>
          <cell r="F980">
            <v>4.4469000000000003</v>
          </cell>
        </row>
        <row r="981">
          <cell r="A981" t="str">
            <v>20-100014272</v>
          </cell>
          <cell r="B981" t="str">
            <v>Kasturi Methi (Fenugreek Seeds)</v>
          </cell>
          <cell r="C981" t="str">
            <v>KG</v>
          </cell>
          <cell r="D981" t="str">
            <v>CBCF Dry A</v>
          </cell>
          <cell r="E981">
            <v>0</v>
          </cell>
          <cell r="F981">
            <v>5.8459000000000003</v>
          </cell>
        </row>
        <row r="982">
          <cell r="A982" t="str">
            <v>20-100014630</v>
          </cell>
          <cell r="B982" t="str">
            <v>MUFFIN MIX SUGAR FREE ALL PURPOSE ABEL &amp; SCHAFER #22087</v>
          </cell>
          <cell r="C982" t="str">
            <v>KG</v>
          </cell>
          <cell r="D982" t="str">
            <v>CBCF Dry C</v>
          </cell>
          <cell r="E982">
            <v>0</v>
          </cell>
          <cell r="F982">
            <v>3.1974</v>
          </cell>
        </row>
        <row r="983">
          <cell r="A983" t="str">
            <v>20-100014631</v>
          </cell>
          <cell r="B983" t="str">
            <v>SWEET NEW SNOW (NON MELTING POWDER SUGAR) ABEL &amp; SCHAFER #53060</v>
          </cell>
          <cell r="C983" t="str">
            <v>KG</v>
          </cell>
          <cell r="D983" t="str">
            <v>CBCF Dry C</v>
          </cell>
          <cell r="E983">
            <v>0</v>
          </cell>
          <cell r="F983">
            <v>5.1818999999999997</v>
          </cell>
        </row>
        <row r="984">
          <cell r="A984" t="str">
            <v>20-100014633</v>
          </cell>
          <cell r="B984" t="str">
            <v>MUESLI BREAD TOPPING ABEL &amp; SCHAFER #25000</v>
          </cell>
          <cell r="C984" t="str">
            <v>KG</v>
          </cell>
          <cell r="D984" t="str">
            <v>CBCF Dry C</v>
          </cell>
          <cell r="E984">
            <v>0</v>
          </cell>
          <cell r="F984">
            <v>3.2412999999999998</v>
          </cell>
        </row>
        <row r="985">
          <cell r="A985" t="str">
            <v>20-100014634</v>
          </cell>
          <cell r="B985" t="str">
            <v>BREAD MIX GLUTEN FREE ABEL &amp; SCHAFER #61076</v>
          </cell>
          <cell r="C985" t="str">
            <v>KG</v>
          </cell>
          <cell r="D985" t="str">
            <v>CBCF Dry C</v>
          </cell>
          <cell r="E985">
            <v>0</v>
          </cell>
          <cell r="F985">
            <v>6.4424999999999999</v>
          </cell>
        </row>
        <row r="986">
          <cell r="A986" t="str">
            <v>20-100014636</v>
          </cell>
          <cell r="B986" t="str">
            <v>ISOMALT ALBERT USTER #093001</v>
          </cell>
          <cell r="C986" t="str">
            <v>KG</v>
          </cell>
          <cell r="D986" t="str">
            <v>CBCF Dry A</v>
          </cell>
          <cell r="E986">
            <v>0</v>
          </cell>
          <cell r="F986">
            <v>3.7928000000000002</v>
          </cell>
        </row>
        <row r="987">
          <cell r="A987" t="str">
            <v>20-100014731</v>
          </cell>
          <cell r="B987" t="str">
            <v>OLIVES QUEEN - CITRUS STUFFED 128 OZ</v>
          </cell>
          <cell r="C987" t="str">
            <v>EA</v>
          </cell>
          <cell r="D987" t="str">
            <v>CBCB Liquor - Red Wine</v>
          </cell>
          <cell r="E987">
            <v>0</v>
          </cell>
          <cell r="F987">
            <v>31.852900000000002</v>
          </cell>
        </row>
        <row r="988">
          <cell r="A988" t="str">
            <v>20-100014732</v>
          </cell>
          <cell r="B988" t="str">
            <v>OLIVES QUEEN - ALMOND STUFFED 128 OZ</v>
          </cell>
          <cell r="C988" t="str">
            <v>EA</v>
          </cell>
          <cell r="D988" t="str">
            <v>CBCB Liquor - Red Wine</v>
          </cell>
          <cell r="E988">
            <v>0</v>
          </cell>
          <cell r="F988">
            <v>26.8675</v>
          </cell>
        </row>
        <row r="989">
          <cell r="A989" t="str">
            <v>20-100014733</v>
          </cell>
          <cell r="B989" t="str">
            <v>OLIVES QUEEN - JALAPENO STUFFED 128 OZ</v>
          </cell>
          <cell r="C989" t="str">
            <v>EA</v>
          </cell>
          <cell r="D989" t="str">
            <v>CBCB Liquor - Red Wine</v>
          </cell>
          <cell r="E989">
            <v>0</v>
          </cell>
          <cell r="F989">
            <v>26.8675</v>
          </cell>
        </row>
        <row r="990">
          <cell r="A990" t="str">
            <v>20-100014734</v>
          </cell>
          <cell r="B990" t="str">
            <v>OLIVES QUEEN - ANCHOVY STUFFED 128 OZ</v>
          </cell>
          <cell r="C990" t="str">
            <v>EA</v>
          </cell>
          <cell r="D990" t="str">
            <v>CBCB Liquor - Red Wine</v>
          </cell>
          <cell r="E990">
            <v>0</v>
          </cell>
          <cell r="F990">
            <v>26.8675</v>
          </cell>
        </row>
        <row r="991">
          <cell r="A991" t="str">
            <v>20-100014735</v>
          </cell>
          <cell r="B991" t="str">
            <v>OLIVES QUEEN - BLUE CHEESE STUFFED 128 OZ</v>
          </cell>
          <cell r="C991" t="str">
            <v>EA</v>
          </cell>
          <cell r="D991" t="str">
            <v>CBCB Liquor - Red Wine</v>
          </cell>
          <cell r="E991">
            <v>0</v>
          </cell>
          <cell r="F991">
            <v>26.8675</v>
          </cell>
        </row>
        <row r="992">
          <cell r="A992" t="str">
            <v>20-100014736</v>
          </cell>
          <cell r="B992" t="str">
            <v>OLIVES QUEEN - SUNDRIED TOMATO STUFFED 128 OZ</v>
          </cell>
          <cell r="C992" t="str">
            <v>EA</v>
          </cell>
          <cell r="D992" t="str">
            <v>CBCB Liquor - Red Wine</v>
          </cell>
          <cell r="E992">
            <v>0</v>
          </cell>
          <cell r="F992">
            <v>26.8675</v>
          </cell>
        </row>
        <row r="993">
          <cell r="A993" t="str">
            <v>20-100014737</v>
          </cell>
          <cell r="B993" t="str">
            <v>OLIVES QUEEN - GARLIC STUFFED 128 OZ</v>
          </cell>
          <cell r="C993" t="str">
            <v>EA</v>
          </cell>
          <cell r="D993" t="str">
            <v>CBCB Liquor - Red Wine</v>
          </cell>
          <cell r="E993">
            <v>0</v>
          </cell>
          <cell r="F993">
            <v>26.8675</v>
          </cell>
        </row>
        <row r="994">
          <cell r="A994" t="str">
            <v>20-100014957</v>
          </cell>
          <cell r="B994" t="str">
            <v>Whl Blk Striped Bass Head On Gutted 1.5-2lb Skin On Sabatini's(Morone Saxatilis)</v>
          </cell>
          <cell r="C994" t="str">
            <v>KG</v>
          </cell>
          <cell r="D994" t="str">
            <v>CBCF Frozen Fish</v>
          </cell>
          <cell r="E994">
            <v>0</v>
          </cell>
          <cell r="F994">
            <v>13.2788</v>
          </cell>
        </row>
        <row r="995">
          <cell r="A995" t="str">
            <v>20-100014959</v>
          </cell>
          <cell r="B995" t="str">
            <v>Sushi Grade Ahi Tuna Fillet Frozen 5-7 lbs (Thunnus Albacares)</v>
          </cell>
          <cell r="C995" t="str">
            <v>KG</v>
          </cell>
          <cell r="D995" t="str">
            <v>CBCF Frozen Fish</v>
          </cell>
          <cell r="E995">
            <v>0</v>
          </cell>
          <cell r="F995">
            <v>9.3717000000000006</v>
          </cell>
        </row>
        <row r="996">
          <cell r="A996" t="str">
            <v>20-100014960</v>
          </cell>
          <cell r="B996" t="str">
            <v>Sushi Grade Yellow Tail Fillet Frozen 5-7 lbs (Seriola Quinqueradiata)</v>
          </cell>
          <cell r="C996" t="str">
            <v>KG</v>
          </cell>
          <cell r="D996" t="str">
            <v>CBCF Processed Fish</v>
          </cell>
          <cell r="E996">
            <v>0</v>
          </cell>
          <cell r="F996">
            <v>19.2944</v>
          </cell>
        </row>
        <row r="997">
          <cell r="A997" t="str">
            <v>20-100014965</v>
          </cell>
          <cell r="B997" t="str">
            <v>Seaweed Salad Goma Wakame No MSG (Pleurotus Eryngii)</v>
          </cell>
          <cell r="C997" t="str">
            <v>KG</v>
          </cell>
          <cell r="D997" t="str">
            <v>CBCF Frozen Fish</v>
          </cell>
          <cell r="E997">
            <v>0</v>
          </cell>
          <cell r="F997">
            <v>7.3528000000000002</v>
          </cell>
        </row>
        <row r="998">
          <cell r="A998" t="str">
            <v>20-100014968</v>
          </cell>
          <cell r="B998" t="str">
            <v>SHERRY VINEGAR</v>
          </cell>
          <cell r="C998" t="str">
            <v>LT</v>
          </cell>
          <cell r="D998" t="str">
            <v>CBCF Dry A</v>
          </cell>
          <cell r="E998">
            <v>1</v>
          </cell>
          <cell r="F998">
            <v>4.3101000000000003</v>
          </cell>
        </row>
        <row r="999">
          <cell r="A999" t="str">
            <v>20-100014970</v>
          </cell>
          <cell r="B999" t="str">
            <v>Beetroot Yellow / Golden Baby, Top On, Fresh, Raw</v>
          </cell>
          <cell r="C999" t="str">
            <v>KG</v>
          </cell>
          <cell r="D999" t="str">
            <v>CBCF Fresh Vegetable</v>
          </cell>
          <cell r="E999">
            <v>0</v>
          </cell>
          <cell r="F999">
            <v>1.7242</v>
          </cell>
        </row>
        <row r="1000">
          <cell r="A1000" t="str">
            <v>20-100014971</v>
          </cell>
          <cell r="B1000" t="str">
            <v>Mushroom, Chanterelles, Fresh</v>
          </cell>
          <cell r="C1000" t="str">
            <v>KG</v>
          </cell>
          <cell r="D1000" t="str">
            <v>CBCF Fresh Vegetable</v>
          </cell>
          <cell r="E1000">
            <v>0</v>
          </cell>
          <cell r="F1000">
            <v>42.134500000000003</v>
          </cell>
        </row>
        <row r="1001">
          <cell r="A1001" t="str">
            <v>20-100014973</v>
          </cell>
          <cell r="B1001" t="str">
            <v>Sweet Thai Chili Sauce (Mae Ploy) 8 oz Jar</v>
          </cell>
          <cell r="C1001" t="str">
            <v>EA</v>
          </cell>
          <cell r="D1001" t="str">
            <v>CBCF Dry A</v>
          </cell>
          <cell r="E1001">
            <v>0</v>
          </cell>
          <cell r="F1001">
            <v>0.88500000000000001</v>
          </cell>
        </row>
        <row r="1002">
          <cell r="A1002" t="str">
            <v>20-100014974</v>
          </cell>
          <cell r="B1002" t="str">
            <v>CANDIED GINGER</v>
          </cell>
          <cell r="C1002" t="str">
            <v>KG</v>
          </cell>
          <cell r="D1002" t="str">
            <v>CBCF Dry A</v>
          </cell>
          <cell r="E1002">
            <v>0</v>
          </cell>
          <cell r="F1002">
            <v>4.6703000000000001</v>
          </cell>
        </row>
        <row r="1003">
          <cell r="A1003" t="str">
            <v>20-100014977</v>
          </cell>
          <cell r="B1003" t="str">
            <v>Herb, Basil Opal / Red, Bulk, Fresh</v>
          </cell>
          <cell r="C1003" t="str">
            <v>KG</v>
          </cell>
          <cell r="D1003" t="str">
            <v>CBCF Fresh Vegetable</v>
          </cell>
          <cell r="E1003">
            <v>0</v>
          </cell>
          <cell r="F1003">
            <v>13.2159</v>
          </cell>
        </row>
        <row r="1004">
          <cell r="A1004" t="str">
            <v>20-100015267</v>
          </cell>
          <cell r="B1004" t="str">
            <v>Orange Juice Cocktail Nestle/Vitality Frozen Concentrate 64 OZ (5:1)</v>
          </cell>
          <cell r="C1004" t="str">
            <v>EA</v>
          </cell>
          <cell r="D1004" t="str">
            <v>CBCF Frozen Vegetable</v>
          </cell>
          <cell r="E1004">
            <v>0</v>
          </cell>
          <cell r="F1004">
            <v>7.2950999999999997</v>
          </cell>
        </row>
        <row r="1005">
          <cell r="A1005" t="str">
            <v>20-100015422</v>
          </cell>
          <cell r="B1005" t="str">
            <v>Pork Pancetta Round San Daniele #21001</v>
          </cell>
          <cell r="C1005" t="str">
            <v>KG</v>
          </cell>
          <cell r="D1005" t="str">
            <v>CBCF Dairy C</v>
          </cell>
          <cell r="E1005">
            <v>0</v>
          </cell>
          <cell r="F1005">
            <v>12.960599999999999</v>
          </cell>
        </row>
        <row r="1006">
          <cell r="A1006" t="str">
            <v>20-100015446</v>
          </cell>
          <cell r="B1006" t="str">
            <v>Sterling Silver Beef Ribeye Lip-On Bone In 16lbs Down NAMP #109E</v>
          </cell>
          <cell r="C1006" t="str">
            <v>KG</v>
          </cell>
          <cell r="D1006" t="str">
            <v>CBCF Frozen Meat</v>
          </cell>
          <cell r="E1006">
            <v>0</v>
          </cell>
          <cell r="F1006">
            <v>15.6347</v>
          </cell>
        </row>
        <row r="1007">
          <cell r="A1007" t="str">
            <v>20-100015565</v>
          </cell>
          <cell r="B1007" t="str">
            <v>TORTILLA SPINACH HERB WRAP 8 INCH DIAMETER</v>
          </cell>
          <cell r="C1007" t="str">
            <v>DZ</v>
          </cell>
          <cell r="D1007" t="str">
            <v>CBCF Frozen Vegetable</v>
          </cell>
          <cell r="E1007">
            <v>0</v>
          </cell>
          <cell r="F1007">
            <v>2.4108000000000001</v>
          </cell>
        </row>
        <row r="1008">
          <cell r="A1008" t="str">
            <v>20-100015566</v>
          </cell>
          <cell r="B1008" t="str">
            <v>SPANISH  FIG NUT CAKES 250 GRAM</v>
          </cell>
          <cell r="C1008" t="str">
            <v>EA</v>
          </cell>
          <cell r="D1008" t="str">
            <v>CBCF Dairy A</v>
          </cell>
          <cell r="E1008">
            <v>0</v>
          </cell>
          <cell r="F1008">
            <v>7.4298000000000002</v>
          </cell>
        </row>
        <row r="1009">
          <cell r="A1009" t="str">
            <v>20-100015677</v>
          </cell>
          <cell r="B1009" t="str">
            <v>CAVIAR - HACKLEBACK STURGEON 100 GRAM TIN</v>
          </cell>
          <cell r="C1009" t="str">
            <v>EA</v>
          </cell>
          <cell r="D1009" t="str">
            <v>CBCF Frozen Vegetable</v>
          </cell>
          <cell r="E1009">
            <v>0</v>
          </cell>
          <cell r="F1009">
            <v>59.5</v>
          </cell>
        </row>
        <row r="1010">
          <cell r="A1010" t="str">
            <v>20-100015678</v>
          </cell>
          <cell r="B1010" t="str">
            <v>VINEGAR - MALT HEINZ 12 OZ (360 ML) BOTTLE</v>
          </cell>
          <cell r="C1010" t="str">
            <v>EA</v>
          </cell>
          <cell r="D1010" t="str">
            <v>CBCF Dry A</v>
          </cell>
          <cell r="E1010">
            <v>1</v>
          </cell>
          <cell r="F1010">
            <v>1.3374999999999999</v>
          </cell>
        </row>
        <row r="1011">
          <cell r="A1011" t="str">
            <v>20-100015735</v>
          </cell>
          <cell r="B1011" t="str">
            <v>Bonito Flakes - Dried Tuna Flaked</v>
          </cell>
          <cell r="C1011" t="str">
            <v>KG</v>
          </cell>
          <cell r="D1011" t="str">
            <v>CBCF Dry A</v>
          </cell>
          <cell r="E1011">
            <v>1</v>
          </cell>
          <cell r="F1011">
            <v>52.743200000000002</v>
          </cell>
        </row>
        <row r="1012">
          <cell r="A1012" t="str">
            <v>20-100015736</v>
          </cell>
          <cell r="B1012" t="str">
            <v>Calamari Baby Whole</v>
          </cell>
          <cell r="C1012" t="str">
            <v>KG</v>
          </cell>
          <cell r="D1012" t="str">
            <v>CBCF Frozen Fish</v>
          </cell>
          <cell r="E1012">
            <v>1</v>
          </cell>
          <cell r="F1012">
            <v>5.5126999999999997</v>
          </cell>
        </row>
        <row r="1013">
          <cell r="A1013" t="str">
            <v>20-100015737</v>
          </cell>
          <cell r="B1013" t="str">
            <v>RICE PAPER WRAPS - LUMPIA</v>
          </cell>
          <cell r="C1013" t="str">
            <v>KG</v>
          </cell>
          <cell r="D1013" t="str">
            <v>CBCF Fresh Fruit</v>
          </cell>
          <cell r="E1013">
            <v>0</v>
          </cell>
          <cell r="F1013">
            <v>3.9923999999999999</v>
          </cell>
        </row>
        <row r="1014">
          <cell r="A1014" t="str">
            <v>20-100015739</v>
          </cell>
          <cell r="B1014" t="str">
            <v>POTSTICKERS (DIM SUM) SEAFOOD 1 OZ (28 GRAM)</v>
          </cell>
          <cell r="C1014" t="str">
            <v>DZ</v>
          </cell>
          <cell r="D1014" t="str">
            <v>CBCF Frozen Vegetable</v>
          </cell>
          <cell r="E1014">
            <v>1</v>
          </cell>
          <cell r="F1014">
            <v>2.5030000000000001</v>
          </cell>
        </row>
        <row r="1015">
          <cell r="A1015" t="str">
            <v>20-100015740</v>
          </cell>
          <cell r="B1015" t="str">
            <v>POTSTICKER (DIM SUM) VEGETABLE ONLY 1 OZ (28 GRAM)</v>
          </cell>
          <cell r="C1015" t="str">
            <v>DZ</v>
          </cell>
          <cell r="D1015" t="str">
            <v>CBCF Frozen Vegetable</v>
          </cell>
          <cell r="E1015">
            <v>1</v>
          </cell>
          <cell r="F1015">
            <v>1.032</v>
          </cell>
        </row>
        <row r="1016">
          <cell r="A1016" t="str">
            <v>20-100015742</v>
          </cell>
          <cell r="B1016" t="str">
            <v>Pea, Sprouts/Shoots, Green, Fresh</v>
          </cell>
          <cell r="C1016" t="str">
            <v>KG</v>
          </cell>
          <cell r="D1016" t="str">
            <v>CBCF Fresh Vegetable</v>
          </cell>
          <cell r="E1016">
            <v>0</v>
          </cell>
          <cell r="F1016">
            <v>17.640599999999999</v>
          </cell>
        </row>
        <row r="1017">
          <cell r="A1017" t="str">
            <v>20-100015744</v>
          </cell>
          <cell r="B1017" t="str">
            <v>PAPAYA PERFECT PUREE FROZEN 30 OZ</v>
          </cell>
          <cell r="C1017" t="str">
            <v>EA</v>
          </cell>
          <cell r="D1017" t="str">
            <v>CBCF Ice Cream</v>
          </cell>
          <cell r="E1017">
            <v>0</v>
          </cell>
          <cell r="F1017">
            <v>6.4916999999999998</v>
          </cell>
        </row>
        <row r="1018">
          <cell r="A1018" t="str">
            <v>20-100015751</v>
          </cell>
          <cell r="B1018" t="str">
            <v>TANDOORI POWDER</v>
          </cell>
          <cell r="C1018" t="str">
            <v>KG</v>
          </cell>
          <cell r="D1018" t="str">
            <v>CBCF Dry A</v>
          </cell>
          <cell r="E1018">
            <v>1</v>
          </cell>
          <cell r="F1018">
            <v>4.8502999999999998</v>
          </cell>
        </row>
        <row r="1019">
          <cell r="A1019" t="str">
            <v>20-100015752</v>
          </cell>
          <cell r="B1019" t="str">
            <v>GALANGAL THAI GINGER ROOT</v>
          </cell>
          <cell r="C1019" t="str">
            <v>KG</v>
          </cell>
          <cell r="D1019" t="str">
            <v>CBCF Fresh Vegetable</v>
          </cell>
          <cell r="E1019">
            <v>1</v>
          </cell>
          <cell r="F1019">
            <v>7.4972000000000003</v>
          </cell>
        </row>
        <row r="1020">
          <cell r="A1020" t="str">
            <v>20-100015753</v>
          </cell>
          <cell r="B1020" t="str">
            <v>LIME LEAVES FOR THAI COOKING</v>
          </cell>
          <cell r="C1020" t="str">
            <v>KG</v>
          </cell>
          <cell r="D1020" t="str">
            <v>CBCF Frozen Vegetable</v>
          </cell>
          <cell r="E1020">
            <v>1</v>
          </cell>
          <cell r="F1020">
            <v>72.577100000000002</v>
          </cell>
        </row>
        <row r="1021">
          <cell r="A1021" t="str">
            <v>20-100015754</v>
          </cell>
          <cell r="B1021" t="str">
            <v>ISRAELI COUS COUS</v>
          </cell>
          <cell r="C1021" t="str">
            <v>KG</v>
          </cell>
          <cell r="D1021" t="str">
            <v>CBCF Dry A</v>
          </cell>
          <cell r="E1021">
            <v>1</v>
          </cell>
          <cell r="F1021">
            <v>2.2063000000000001</v>
          </cell>
        </row>
        <row r="1022">
          <cell r="A1022" t="str">
            <v>20-100015755</v>
          </cell>
          <cell r="B1022" t="str">
            <v>Buckwheat Noodles</v>
          </cell>
          <cell r="C1022" t="str">
            <v>KG</v>
          </cell>
          <cell r="D1022" t="str">
            <v>CBCF Fresh Fruit</v>
          </cell>
          <cell r="E1022">
            <v>1</v>
          </cell>
          <cell r="F1022">
            <v>3.4670999999999998</v>
          </cell>
        </row>
        <row r="1023">
          <cell r="A1023" t="str">
            <v>20-100015756</v>
          </cell>
          <cell r="B1023" t="str">
            <v>PARUPPU LENTILS (Red)</v>
          </cell>
          <cell r="C1023" t="str">
            <v>KG</v>
          </cell>
          <cell r="D1023" t="str">
            <v>CBCF Dry A</v>
          </cell>
          <cell r="E1023">
            <v>1</v>
          </cell>
          <cell r="F1023">
            <v>1.2143999999999999</v>
          </cell>
        </row>
        <row r="1024">
          <cell r="A1024" t="str">
            <v>20-100015759</v>
          </cell>
          <cell r="B1024" t="str">
            <v>PEACH COMPOUND ALBERT USTER</v>
          </cell>
          <cell r="C1024" t="str">
            <v>KG</v>
          </cell>
          <cell r="D1024" t="str">
            <v>CBCF Dry A</v>
          </cell>
          <cell r="E1024">
            <v>0</v>
          </cell>
          <cell r="F1024">
            <v>11.0183</v>
          </cell>
        </row>
        <row r="1025">
          <cell r="A1025" t="str">
            <v>20-100015760</v>
          </cell>
          <cell r="B1025" t="str">
            <v>RASPBERRY COMPOUND ALBERT USTER #011006</v>
          </cell>
          <cell r="C1025" t="str">
            <v>KG</v>
          </cell>
          <cell r="D1025" t="str">
            <v>CBCF Dry A</v>
          </cell>
          <cell r="E1025">
            <v>1</v>
          </cell>
          <cell r="F1025">
            <v>12.1173</v>
          </cell>
        </row>
        <row r="1026">
          <cell r="A1026" t="str">
            <v>20-100015761</v>
          </cell>
          <cell r="B1026" t="str">
            <v>COCONUT COMPOUND ALBERT USTER #011005</v>
          </cell>
          <cell r="C1026" t="str">
            <v>KG</v>
          </cell>
          <cell r="D1026" t="str">
            <v>CBCF Dry A</v>
          </cell>
          <cell r="E1026">
            <v>1</v>
          </cell>
          <cell r="F1026">
            <v>26.472899999999999</v>
          </cell>
        </row>
        <row r="1027">
          <cell r="A1027" t="str">
            <v>20-100015762</v>
          </cell>
          <cell r="B1027" t="str">
            <v>PASSION FRUIT COMPOUND ALBERT USTER #011003</v>
          </cell>
          <cell r="C1027" t="str">
            <v>KG</v>
          </cell>
          <cell r="D1027" t="str">
            <v>CBCF Dry A</v>
          </cell>
          <cell r="E1027">
            <v>1</v>
          </cell>
          <cell r="F1027">
            <v>13.733000000000001</v>
          </cell>
        </row>
        <row r="1028">
          <cell r="A1028" t="str">
            <v>20-100015763</v>
          </cell>
          <cell r="B1028" t="str">
            <v>LEMON COMPOUND ALBERT USTER #011013</v>
          </cell>
          <cell r="C1028" t="str">
            <v>KG</v>
          </cell>
          <cell r="D1028" t="str">
            <v>CBCF Dry A</v>
          </cell>
          <cell r="E1028">
            <v>1</v>
          </cell>
          <cell r="F1028">
            <v>11.8103</v>
          </cell>
        </row>
        <row r="1029">
          <cell r="A1029" t="str">
            <v>20-100015764</v>
          </cell>
          <cell r="B1029" t="str">
            <v>BANANNA COMPOUND ALBERT USTER #011007</v>
          </cell>
          <cell r="C1029" t="str">
            <v>KG</v>
          </cell>
          <cell r="D1029" t="str">
            <v>CBCF Dry A</v>
          </cell>
          <cell r="E1029">
            <v>1</v>
          </cell>
          <cell r="F1029">
            <v>11.16</v>
          </cell>
        </row>
        <row r="1030">
          <cell r="A1030" t="str">
            <v>20-100015765</v>
          </cell>
          <cell r="B1030" t="str">
            <v>ORANGE COMPOUND ALBERT USTER #011004</v>
          </cell>
          <cell r="C1030" t="str">
            <v>KG</v>
          </cell>
          <cell r="D1030" t="str">
            <v>CBCF Dry A</v>
          </cell>
          <cell r="E1030">
            <v>1</v>
          </cell>
          <cell r="F1030">
            <v>12.1409</v>
          </cell>
        </row>
        <row r="1031">
          <cell r="A1031" t="str">
            <v>20-100015766</v>
          </cell>
          <cell r="B1031" t="str">
            <v>STRAWBERRY COMPOUND ALBERT USTER #011008</v>
          </cell>
          <cell r="C1031" t="str">
            <v>KG</v>
          </cell>
          <cell r="D1031" t="str">
            <v>CBCF Dry A</v>
          </cell>
          <cell r="E1031">
            <v>1</v>
          </cell>
          <cell r="F1031">
            <v>10.9552</v>
          </cell>
        </row>
        <row r="1032">
          <cell r="A1032" t="str">
            <v>20-100015808</v>
          </cell>
          <cell r="B1032" t="str">
            <v>Cookie Peanut Butter 1oz Puck English Bay16lbs/Case Trans Fat Free</v>
          </cell>
          <cell r="C1032" t="str">
            <v>CS</v>
          </cell>
          <cell r="D1032" t="str">
            <v>CBCF Frozen Vegetable</v>
          </cell>
          <cell r="E1032">
            <v>0</v>
          </cell>
          <cell r="F1032">
            <v>19.75</v>
          </cell>
        </row>
        <row r="1033">
          <cell r="A1033" t="str">
            <v>20-100015809</v>
          </cell>
          <cell r="B1033" t="str">
            <v>Cookie Oatmeal and Raisin 1oz Puck English Bay 16lbs/Case Trans Fat Free</v>
          </cell>
          <cell r="C1033" t="str">
            <v>CS</v>
          </cell>
          <cell r="D1033" t="str">
            <v>CBCF Frozen Vegetable</v>
          </cell>
          <cell r="E1033">
            <v>0</v>
          </cell>
          <cell r="F1033">
            <v>19.75</v>
          </cell>
        </row>
        <row r="1034">
          <cell r="A1034" t="str">
            <v>20-100015810</v>
          </cell>
          <cell r="B1034" t="str">
            <v>Cookie Double Chocolate 1oz Puck English Bay 16lbs/Case Trans Fat Free</v>
          </cell>
          <cell r="C1034" t="str">
            <v>CS</v>
          </cell>
          <cell r="D1034" t="str">
            <v>CBCF Frozen Vegetable</v>
          </cell>
          <cell r="E1034">
            <v>0</v>
          </cell>
          <cell r="F1034">
            <v>19.75</v>
          </cell>
        </row>
        <row r="1035">
          <cell r="A1035" t="str">
            <v>20-100015811</v>
          </cell>
          <cell r="B1035" t="str">
            <v>Cookie Chocolate Chip 1oz Puck English Bay 16lbs/Case Trans Fat Free</v>
          </cell>
          <cell r="C1035" t="str">
            <v>CS</v>
          </cell>
          <cell r="D1035" t="str">
            <v>CBCF Frozen Vegetable</v>
          </cell>
          <cell r="E1035">
            <v>0</v>
          </cell>
          <cell r="F1035">
            <v>19.75</v>
          </cell>
        </row>
        <row r="1036">
          <cell r="A1036" t="str">
            <v>20-100015812</v>
          </cell>
          <cell r="B1036" t="str">
            <v>PIE SHELL OREO 6 OZ/168 GRAM</v>
          </cell>
          <cell r="C1036" t="str">
            <v>DZ</v>
          </cell>
          <cell r="D1036" t="str">
            <v>CBCF Dry A</v>
          </cell>
          <cell r="E1036">
            <v>0</v>
          </cell>
          <cell r="F1036">
            <v>17.440000000000001</v>
          </cell>
        </row>
        <row r="1037">
          <cell r="A1037" t="str">
            <v>20-100015813</v>
          </cell>
          <cell r="B1037" t="str">
            <v>PIE SHELL GRAHAM CRACKER 10 INCH</v>
          </cell>
          <cell r="C1037" t="str">
            <v>DZ</v>
          </cell>
          <cell r="D1037" t="str">
            <v>CBCF Dry A</v>
          </cell>
          <cell r="E1037">
            <v>0</v>
          </cell>
          <cell r="F1037">
            <v>18.601900000000001</v>
          </cell>
        </row>
        <row r="1038">
          <cell r="A1038" t="str">
            <v>20-100015815</v>
          </cell>
          <cell r="B1038" t="str">
            <v>CAKE MIX POUND CAKE ABEL &amp; SCHAFER #22021</v>
          </cell>
          <cell r="C1038" t="str">
            <v>KG</v>
          </cell>
          <cell r="D1038" t="str">
            <v>CBCF Dry A</v>
          </cell>
          <cell r="E1038">
            <v>0</v>
          </cell>
          <cell r="F1038">
            <v>1.9396</v>
          </cell>
        </row>
        <row r="1039">
          <cell r="A1039" t="str">
            <v>20-100015816</v>
          </cell>
          <cell r="B1039" t="str">
            <v>CAKE MIX WHITE CAKE ABEL &amp; SCHAFER #22005</v>
          </cell>
          <cell r="C1039" t="str">
            <v>KG</v>
          </cell>
          <cell r="D1039" t="str">
            <v>CBCF Dry A</v>
          </cell>
          <cell r="E1039">
            <v>0</v>
          </cell>
          <cell r="F1039">
            <v>2.5226999999999999</v>
          </cell>
        </row>
        <row r="1040">
          <cell r="A1040" t="str">
            <v>20-100015817</v>
          </cell>
          <cell r="B1040" t="str">
            <v>Florentine Mix Abel &amp; Schafer #02122</v>
          </cell>
          <cell r="C1040" t="str">
            <v>KG</v>
          </cell>
          <cell r="D1040" t="str">
            <v>CBCF Dry A</v>
          </cell>
          <cell r="E1040">
            <v>0</v>
          </cell>
          <cell r="F1040">
            <v>6.9424000000000001</v>
          </cell>
        </row>
        <row r="1041">
          <cell r="A1041" t="str">
            <v>20-100015822</v>
          </cell>
          <cell r="B1041" t="str">
            <v>TRUFFLE HONEY, TARTUFARE 3 OZ</v>
          </cell>
          <cell r="C1041" t="str">
            <v>EA</v>
          </cell>
          <cell r="D1041" t="str">
            <v>CBCF Dairy A</v>
          </cell>
          <cell r="E1041">
            <v>0</v>
          </cell>
          <cell r="F1041">
            <v>4.7618999999999998</v>
          </cell>
        </row>
        <row r="1042">
          <cell r="A1042" t="str">
            <v>20-100015832</v>
          </cell>
          <cell r="B1042" t="str">
            <v>Bones - Chicken Carcasses for Stock</v>
          </cell>
          <cell r="C1042" t="str">
            <v>KG</v>
          </cell>
          <cell r="D1042" t="str">
            <v>CBCF Frozen Poultry</v>
          </cell>
          <cell r="E1042">
            <v>0</v>
          </cell>
          <cell r="F1042">
            <v>0.94820000000000004</v>
          </cell>
        </row>
        <row r="1043">
          <cell r="A1043" t="str">
            <v>20-100015833</v>
          </cell>
          <cell r="B1043" t="str">
            <v>Bones - Pork For Stock</v>
          </cell>
          <cell r="C1043" t="str">
            <v>KG</v>
          </cell>
          <cell r="D1043" t="str">
            <v>CBCF Frozen Meat</v>
          </cell>
          <cell r="E1043">
            <v>0</v>
          </cell>
          <cell r="F1043">
            <v>1.0572999999999999</v>
          </cell>
        </row>
        <row r="1044">
          <cell r="A1044" t="str">
            <v>20-100015834</v>
          </cell>
          <cell r="B1044" t="str">
            <v>Bones - Lobster Shells/Bodies for Stock (Panulirus Versacolor)</v>
          </cell>
          <cell r="C1044" t="str">
            <v>KG</v>
          </cell>
          <cell r="D1044" t="str">
            <v>CBCF Frozen Fish</v>
          </cell>
          <cell r="E1044">
            <v>0</v>
          </cell>
          <cell r="F1044">
            <v>2.6461000000000001</v>
          </cell>
        </row>
        <row r="1045">
          <cell r="A1045" t="str">
            <v>20-100015836</v>
          </cell>
          <cell r="B1045" t="str">
            <v>ENSURE PLUS DIETARY SUPPLEMENT (VANILLA) 8 OZ 24/CS</v>
          </cell>
          <cell r="C1045" t="str">
            <v>CS</v>
          </cell>
          <cell r="D1045" t="str">
            <v>CBCF Dairy A</v>
          </cell>
          <cell r="E1045">
            <v>0</v>
          </cell>
          <cell r="F1045">
            <v>42.03</v>
          </cell>
        </row>
        <row r="1046">
          <cell r="A1046" t="str">
            <v>20-100016113</v>
          </cell>
          <cell r="B1046" t="str">
            <v>SUGAR FREE CHOCOLATE CAKE MIX 16 OZ</v>
          </cell>
          <cell r="C1046" t="str">
            <v>EA</v>
          </cell>
          <cell r="D1046" t="str">
            <v>CBCF Dairy B</v>
          </cell>
          <cell r="E1046">
            <v>0</v>
          </cell>
          <cell r="F1046">
            <v>3.3650000000000002</v>
          </cell>
        </row>
        <row r="1047">
          <cell r="A1047" t="str">
            <v>20-100016117</v>
          </cell>
          <cell r="B1047" t="str">
            <v>PANKO JAPANESE BREAD CRUMBS</v>
          </cell>
          <cell r="C1047" t="str">
            <v>KG</v>
          </cell>
          <cell r="D1047" t="str">
            <v>CBCF Dry A</v>
          </cell>
          <cell r="E1047">
            <v>0</v>
          </cell>
          <cell r="F1047">
            <v>1.3706</v>
          </cell>
        </row>
        <row r="1048">
          <cell r="A1048" t="str">
            <v>20-100016235</v>
          </cell>
          <cell r="B1048" t="str">
            <v>Thai Chili Paste 32 oz</v>
          </cell>
          <cell r="C1048" t="str">
            <v>EA</v>
          </cell>
          <cell r="D1048" t="str">
            <v>CBCF Dry A</v>
          </cell>
          <cell r="E1048">
            <v>0</v>
          </cell>
          <cell r="F1048">
            <v>11.0749</v>
          </cell>
        </row>
        <row r="1049">
          <cell r="A1049" t="str">
            <v>20-100016237</v>
          </cell>
          <cell r="B1049" t="str">
            <v>Togarashi (Japanese 7 Spice Blend) Dry 300 Gram</v>
          </cell>
          <cell r="C1049" t="str">
            <v>EA</v>
          </cell>
          <cell r="D1049" t="str">
            <v>CBCF Dry A</v>
          </cell>
          <cell r="E1049">
            <v>0</v>
          </cell>
          <cell r="F1049">
            <v>6.1917</v>
          </cell>
        </row>
        <row r="1050">
          <cell r="A1050" t="str">
            <v>20-100016238</v>
          </cell>
          <cell r="B1050" t="str">
            <v>Spam 12 oz Canned</v>
          </cell>
          <cell r="C1050" t="str">
            <v>EA</v>
          </cell>
          <cell r="D1050" t="str">
            <v>CBCF Dry A</v>
          </cell>
          <cell r="E1050">
            <v>0</v>
          </cell>
          <cell r="F1050">
            <v>3.2475000000000001</v>
          </cell>
        </row>
        <row r="1051">
          <cell r="A1051" t="str">
            <v>20-100016238</v>
          </cell>
          <cell r="B1051" t="str">
            <v>Spam 12 oz Canned</v>
          </cell>
          <cell r="C1051" t="str">
            <v>EA</v>
          </cell>
          <cell r="D1051" t="str">
            <v>Unassigned</v>
          </cell>
          <cell r="E1051">
            <v>0</v>
          </cell>
          <cell r="F1051">
            <v>3.2475000000000001</v>
          </cell>
        </row>
        <row r="1052">
          <cell r="A1052" t="str">
            <v>20-100016240</v>
          </cell>
          <cell r="B1052" t="str">
            <v>Ponzu (Japanese Citrus-Based Sauce) Liter</v>
          </cell>
          <cell r="C1052" t="str">
            <v>LT</v>
          </cell>
          <cell r="D1052" t="str">
            <v>CBCF Dry A</v>
          </cell>
          <cell r="E1052">
            <v>0</v>
          </cell>
          <cell r="F1052">
            <v>1.4888999999999999</v>
          </cell>
        </row>
        <row r="1053">
          <cell r="A1053" t="str">
            <v>20-100016262</v>
          </cell>
          <cell r="B1053" t="str">
            <v>Terrine Quail and Vension</v>
          </cell>
          <cell r="C1053" t="str">
            <v>KG</v>
          </cell>
          <cell r="D1053" t="str">
            <v>CBCF Frozen Vegetable</v>
          </cell>
          <cell r="E1053">
            <v>1</v>
          </cell>
          <cell r="F1053">
            <v>10.969200000000001</v>
          </cell>
        </row>
        <row r="1054">
          <cell r="A1054" t="str">
            <v>20-100016263</v>
          </cell>
          <cell r="B1054" t="str">
            <v>Shrimp Headless Deveined Shell On Butterflied Deep Grill Cut 6-8ct/b Fresh Water</v>
          </cell>
          <cell r="C1054" t="str">
            <v>KG</v>
          </cell>
          <cell r="D1054" t="str">
            <v>CBCF Frozen Fish</v>
          </cell>
          <cell r="E1054">
            <v>1</v>
          </cell>
          <cell r="F1054">
            <v>23.108699999999999</v>
          </cell>
        </row>
        <row r="1055">
          <cell r="A1055" t="str">
            <v>20-100016436</v>
          </cell>
          <cell r="B1055" t="str">
            <v>Pork Belly Skin On 14-18 Lb, Namp 408</v>
          </cell>
          <cell r="C1055" t="str">
            <v>KG</v>
          </cell>
          <cell r="D1055" t="str">
            <v>CBCF Frozen Meat</v>
          </cell>
          <cell r="E1055">
            <v>0</v>
          </cell>
          <cell r="F1055">
            <v>3.0615999999999999</v>
          </cell>
        </row>
        <row r="1056">
          <cell r="A1056" t="str">
            <v>20-100016560</v>
          </cell>
          <cell r="B1056" t="str">
            <v>Veal Leg Top Round Cap On NAMP #349</v>
          </cell>
          <cell r="C1056" t="str">
            <v>KG</v>
          </cell>
          <cell r="D1056" t="str">
            <v>CBCF Frozen Meat</v>
          </cell>
          <cell r="E1056">
            <v>0</v>
          </cell>
          <cell r="F1056">
            <v>14.745799999999999</v>
          </cell>
        </row>
        <row r="1057">
          <cell r="A1057" t="str">
            <v>20-100016712</v>
          </cell>
          <cell r="B1057" t="str">
            <v>Pollock Fillet 4- 6 oz, Skinless, Boneless (Gadus chalcogrammus)</v>
          </cell>
          <cell r="C1057" t="str">
            <v>KG</v>
          </cell>
          <cell r="D1057" t="str">
            <v>CBCF Frozen Fish</v>
          </cell>
          <cell r="E1057">
            <v>0</v>
          </cell>
          <cell r="F1057">
            <v>4.2999000000000001</v>
          </cell>
        </row>
        <row r="1058">
          <cell r="A1058" t="str">
            <v>20-100016712</v>
          </cell>
          <cell r="B1058" t="str">
            <v>Pollock Fillet 4- 6 oz, Skinless, Boneless (Gadus chalcogrammus)</v>
          </cell>
          <cell r="C1058" t="str">
            <v>KG</v>
          </cell>
          <cell r="D1058" t="str">
            <v>CBCF Frozen Vegetable</v>
          </cell>
          <cell r="E1058">
            <v>0</v>
          </cell>
          <cell r="F1058">
            <v>4.2999000000000001</v>
          </cell>
        </row>
        <row r="1059">
          <cell r="A1059" t="str">
            <v>20-100016913</v>
          </cell>
          <cell r="B1059" t="str">
            <v>Drinking Chocolate Sugar Free 20 Gram 30/Box</v>
          </cell>
          <cell r="C1059" t="str">
            <v>BOX</v>
          </cell>
          <cell r="D1059" t="str">
            <v>CBCF Dry A</v>
          </cell>
          <cell r="E1059">
            <v>0</v>
          </cell>
          <cell r="F1059">
            <v>8.65</v>
          </cell>
        </row>
        <row r="1060">
          <cell r="A1060" t="str">
            <v>20-100016914</v>
          </cell>
          <cell r="B1060" t="str">
            <v>Cocoa Mix Bulk for Hot Chocolate Nestle's 1.5 lb</v>
          </cell>
          <cell r="C1060" t="str">
            <v>EA</v>
          </cell>
          <cell r="D1060" t="str">
            <v>CBCF Dry A</v>
          </cell>
          <cell r="E1060">
            <v>0</v>
          </cell>
          <cell r="F1060">
            <v>5.7393000000000001</v>
          </cell>
        </row>
        <row r="1061">
          <cell r="A1061" t="str">
            <v>20-100016939</v>
          </cell>
          <cell r="B1061" t="str">
            <v>Provolone Piccante Aurecchio Cremona Lombardy Italy</v>
          </cell>
          <cell r="C1061" t="str">
            <v>KG</v>
          </cell>
          <cell r="D1061" t="str">
            <v>CBCF Dairy A</v>
          </cell>
          <cell r="E1061">
            <v>1</v>
          </cell>
          <cell r="F1061">
            <v>7.3891</v>
          </cell>
        </row>
        <row r="1062">
          <cell r="A1062" t="str">
            <v>20-100016964</v>
          </cell>
          <cell r="B1062" t="str">
            <v>CoBatCo Olde Time Belgian Waffle Mix OTBW-30 (Complete)</v>
          </cell>
          <cell r="C1062" t="str">
            <v>KG</v>
          </cell>
          <cell r="D1062" t="str">
            <v>CBCF Dry A</v>
          </cell>
          <cell r="E1062">
            <v>0</v>
          </cell>
          <cell r="F1062">
            <v>3.6604000000000001</v>
          </cell>
        </row>
        <row r="1063">
          <cell r="A1063" t="str">
            <v>20-100017001</v>
          </cell>
          <cell r="B1063" t="str">
            <v>Pan Coating Spray 6/14oz Butter Flavor</v>
          </cell>
          <cell r="C1063" t="str">
            <v>EA</v>
          </cell>
          <cell r="D1063" t="str">
            <v>CBCF Dry A</v>
          </cell>
          <cell r="E1063">
            <v>0</v>
          </cell>
          <cell r="F1063">
            <v>3.07</v>
          </cell>
        </row>
        <row r="1064">
          <cell r="A1064" t="str">
            <v>20-100017017</v>
          </cell>
          <cell r="B1064" t="str">
            <v>Baby Food 2.5 oz (Gerber) Stage 1 Vegetables Assorted</v>
          </cell>
          <cell r="C1064" t="str">
            <v>EA</v>
          </cell>
          <cell r="D1064" t="str">
            <v>CBCF Dairy B</v>
          </cell>
          <cell r="E1064">
            <v>0</v>
          </cell>
          <cell r="F1064">
            <v>1.0619000000000001</v>
          </cell>
        </row>
        <row r="1065">
          <cell r="A1065" t="str">
            <v>20-100017018</v>
          </cell>
          <cell r="B1065" t="str">
            <v>Baby Food 4 oz (Gerber) Stage 2 Vegetables Assorted</v>
          </cell>
          <cell r="C1065" t="str">
            <v>EA</v>
          </cell>
          <cell r="D1065" t="str">
            <v>CBCF Dairy B</v>
          </cell>
          <cell r="E1065">
            <v>0</v>
          </cell>
          <cell r="F1065">
            <v>1.032</v>
          </cell>
        </row>
        <row r="1066">
          <cell r="A1066" t="str">
            <v>20-100017019</v>
          </cell>
          <cell r="B1066" t="str">
            <v>Baby Food 4 oz (Gerber) Stage 2 Dinners Assorted</v>
          </cell>
          <cell r="C1066" t="str">
            <v>EA</v>
          </cell>
          <cell r="D1066" t="str">
            <v>CBCF Dairy B</v>
          </cell>
          <cell r="E1066">
            <v>0</v>
          </cell>
          <cell r="F1066">
            <v>1.0313000000000001</v>
          </cell>
        </row>
        <row r="1067">
          <cell r="A1067" t="str">
            <v>20-100017020</v>
          </cell>
          <cell r="B1067" t="str">
            <v>Baby Food 2.5 oz (Gerber) Stage 2 Meats Assorted</v>
          </cell>
          <cell r="C1067" t="str">
            <v>EA</v>
          </cell>
          <cell r="D1067" t="str">
            <v>CBCF Dairy B</v>
          </cell>
          <cell r="E1067">
            <v>0</v>
          </cell>
          <cell r="F1067">
            <v>1.4628000000000001</v>
          </cell>
        </row>
        <row r="1068">
          <cell r="A1068" t="str">
            <v>20-100017021</v>
          </cell>
          <cell r="B1068" t="str">
            <v>Baby Food 4 oz (Gerber) Stage 2 Desserts Assorted</v>
          </cell>
          <cell r="C1068" t="str">
            <v>EA</v>
          </cell>
          <cell r="D1068" t="str">
            <v>CBCF Dairy B</v>
          </cell>
          <cell r="E1068">
            <v>0</v>
          </cell>
          <cell r="F1068">
            <v>1.0313000000000001</v>
          </cell>
        </row>
        <row r="1069">
          <cell r="A1069" t="str">
            <v>20-100017140</v>
          </cell>
          <cell r="B1069" t="str">
            <v>Malt Powder for Milkshakes Nestle</v>
          </cell>
          <cell r="C1069" t="str">
            <v>KG</v>
          </cell>
          <cell r="D1069" t="str">
            <v>CBCF Dry C</v>
          </cell>
          <cell r="E1069">
            <v>0</v>
          </cell>
          <cell r="F1069">
            <v>7.6471999999999998</v>
          </cell>
        </row>
        <row r="1070">
          <cell r="A1070" t="str">
            <v>20-100017214</v>
          </cell>
          <cell r="B1070" t="str">
            <v>Shaoxing Fermented Rice Wine Liter</v>
          </cell>
          <cell r="C1070" t="str">
            <v>LT</v>
          </cell>
          <cell r="D1070" t="str">
            <v>CBCF Dry A</v>
          </cell>
          <cell r="E1070">
            <v>0</v>
          </cell>
          <cell r="F1070">
            <v>3.8833000000000002</v>
          </cell>
        </row>
        <row r="1071">
          <cell r="A1071" t="str">
            <v>20-100017215</v>
          </cell>
          <cell r="B1071" t="str">
            <v>Kimchi Marinated Cabbage 32 oz</v>
          </cell>
          <cell r="C1071" t="str">
            <v>EA</v>
          </cell>
          <cell r="D1071" t="str">
            <v>CBCF Dairy B</v>
          </cell>
          <cell r="E1071">
            <v>0</v>
          </cell>
          <cell r="F1071">
            <v>5.9583000000000004</v>
          </cell>
        </row>
        <row r="1072">
          <cell r="A1072" t="str">
            <v>20-100017240</v>
          </cell>
          <cell r="B1072" t="str">
            <v>Gnocchi Pumpkin Stuffed</v>
          </cell>
          <cell r="C1072" t="str">
            <v>KG</v>
          </cell>
          <cell r="D1072" t="str">
            <v>CBCF Frozen Vegetable</v>
          </cell>
          <cell r="E1072">
            <v>0</v>
          </cell>
          <cell r="F1072">
            <v>7.2031999999999998</v>
          </cell>
        </row>
        <row r="1073">
          <cell r="A1073" t="str">
            <v>20-100017282</v>
          </cell>
          <cell r="B1073" t="str">
            <v>Cream UHT Half &amp; Half Quarts (Liter)</v>
          </cell>
          <cell r="C1073" t="str">
            <v>EA</v>
          </cell>
          <cell r="D1073" t="str">
            <v>CBCF Dairy B</v>
          </cell>
          <cell r="E1073">
            <v>0</v>
          </cell>
          <cell r="F1073">
            <v>1.65</v>
          </cell>
        </row>
        <row r="1074">
          <cell r="A1074" t="str">
            <v>20-100018599</v>
          </cell>
          <cell r="B1074" t="str">
            <v>Cheese Castel Rosso</v>
          </cell>
          <cell r="C1074" t="str">
            <v>KG</v>
          </cell>
          <cell r="D1074" t="str">
            <v>CBCF Dairy A</v>
          </cell>
          <cell r="E1074">
            <v>0</v>
          </cell>
          <cell r="F1074">
            <v>19.3826</v>
          </cell>
        </row>
        <row r="1075">
          <cell r="A1075" t="str">
            <v>20-100018600</v>
          </cell>
          <cell r="B1075" t="str">
            <v>Cheese Burrata Di Stefano (Sabatini's)</v>
          </cell>
          <cell r="C1075" t="str">
            <v>KG</v>
          </cell>
          <cell r="D1075" t="str">
            <v>CBCF Ice Cream</v>
          </cell>
          <cell r="E1075">
            <v>0</v>
          </cell>
          <cell r="F1075">
            <v>15.0992</v>
          </cell>
        </row>
        <row r="1076">
          <cell r="A1076" t="str">
            <v>20-100018601</v>
          </cell>
          <cell r="B1076" t="str">
            <v>Cheese Asiago d'Allevo (Sabatini's)</v>
          </cell>
          <cell r="C1076" t="str">
            <v>KG</v>
          </cell>
          <cell r="D1076" t="str">
            <v>CBCF Dairy A</v>
          </cell>
          <cell r="E1076">
            <v>0</v>
          </cell>
          <cell r="F1076">
            <v>15.325200000000001</v>
          </cell>
        </row>
        <row r="1077">
          <cell r="A1077" t="str">
            <v>20-100018602</v>
          </cell>
          <cell r="B1077" t="str">
            <v>Salt Hawaiian Black Lava Hiwa Kai  (Crown Grill)</v>
          </cell>
          <cell r="C1077" t="str">
            <v>KG</v>
          </cell>
          <cell r="D1077" t="str">
            <v>CBCF Dry A</v>
          </cell>
          <cell r="E1077">
            <v>0</v>
          </cell>
          <cell r="F1077">
            <v>12.745799999999999</v>
          </cell>
        </row>
        <row r="1078">
          <cell r="A1078" t="str">
            <v>20-100018603</v>
          </cell>
          <cell r="B1078" t="str">
            <v>Salt Smoked Applewood Yakima (Crown Grill)</v>
          </cell>
          <cell r="C1078" t="str">
            <v>KG</v>
          </cell>
          <cell r="D1078" t="str">
            <v>CBCF Dry A</v>
          </cell>
          <cell r="E1078">
            <v>0</v>
          </cell>
          <cell r="F1078">
            <v>24.664899999999999</v>
          </cell>
        </row>
        <row r="1079">
          <cell r="A1079" t="str">
            <v>20-100018604</v>
          </cell>
          <cell r="B1079" t="str">
            <v>Salt Himalayan Pink Mineral (Crown Grill)</v>
          </cell>
          <cell r="C1079" t="str">
            <v>KG</v>
          </cell>
          <cell r="D1079" t="str">
            <v>CBCF Dry A</v>
          </cell>
          <cell r="E1079">
            <v>0</v>
          </cell>
          <cell r="F1079">
            <v>10.4781</v>
          </cell>
        </row>
        <row r="1080">
          <cell r="A1080" t="str">
            <v>20-100018605</v>
          </cell>
          <cell r="B1080" t="str">
            <v>Balsamic Reduction Crema Gastronomica Emiliani (Sabatini's)</v>
          </cell>
          <cell r="C1080" t="str">
            <v>LT</v>
          </cell>
          <cell r="D1080" t="str">
            <v>CBCF Dry A</v>
          </cell>
          <cell r="E1080">
            <v>0</v>
          </cell>
          <cell r="F1080">
            <v>9.25</v>
          </cell>
        </row>
        <row r="1081">
          <cell r="A1081" t="str">
            <v>20-100018606</v>
          </cell>
          <cell r="B1081" t="str">
            <v>Beans Fagioli Canellini White Dry (Sabatini's)</v>
          </cell>
          <cell r="C1081" t="str">
            <v>KG</v>
          </cell>
          <cell r="D1081" t="str">
            <v>CBCF Dry A</v>
          </cell>
          <cell r="E1081">
            <v>0</v>
          </cell>
          <cell r="F1081">
            <v>4.9678000000000004</v>
          </cell>
        </row>
        <row r="1082">
          <cell r="A1082" t="str">
            <v>20-100018607</v>
          </cell>
          <cell r="B1082" t="str">
            <v>Beans Fava Frozen Peeled (Sabatini's)</v>
          </cell>
          <cell r="C1082" t="str">
            <v>KG</v>
          </cell>
          <cell r="D1082" t="str">
            <v>CBCF Frozen Vegetable</v>
          </cell>
          <cell r="E1082">
            <v>0</v>
          </cell>
          <cell r="F1082">
            <v>1.8623000000000001</v>
          </cell>
        </row>
        <row r="1083">
          <cell r="A1083" t="str">
            <v>20-100018610</v>
          </cell>
          <cell r="B1083" t="str">
            <v>Flour Plus Pan 2000 Dough Improver Abel &amp; Schafer  #31004</v>
          </cell>
          <cell r="C1083" t="str">
            <v>KG</v>
          </cell>
          <cell r="D1083" t="str">
            <v>CBCF Dry A</v>
          </cell>
          <cell r="E1083">
            <v>0</v>
          </cell>
          <cell r="F1083">
            <v>2.9331999999999998</v>
          </cell>
        </row>
        <row r="1084">
          <cell r="A1084" t="str">
            <v>20-100018611</v>
          </cell>
          <cell r="B1084" t="str">
            <v>Flour Best 6 Cereals 50% Abel &amp; Schafer #31018</v>
          </cell>
          <cell r="C1084" t="str">
            <v>KG</v>
          </cell>
          <cell r="D1084" t="str">
            <v>CBCF Dry A</v>
          </cell>
          <cell r="E1084">
            <v>0</v>
          </cell>
          <cell r="F1084">
            <v>1.9599</v>
          </cell>
        </row>
        <row r="1085">
          <cell r="A1085" t="str">
            <v>20-100018612</v>
          </cell>
          <cell r="B1085" t="str">
            <v>Flour American Rye Base 10% Abel &amp; Schafer #31279</v>
          </cell>
          <cell r="C1085" t="str">
            <v>KG</v>
          </cell>
          <cell r="D1085" t="str">
            <v>CBCF Dry A</v>
          </cell>
          <cell r="E1085">
            <v>0</v>
          </cell>
          <cell r="F1085">
            <v>2.6783999999999999</v>
          </cell>
        </row>
        <row r="1086">
          <cell r="A1086" t="str">
            <v>20-100018622</v>
          </cell>
          <cell r="B1086" t="str">
            <v>Pears, Nashi / Asian / Paradise</v>
          </cell>
          <cell r="C1086" t="str">
            <v>KG</v>
          </cell>
          <cell r="D1086" t="str">
            <v>CBCF Fresh Fruit</v>
          </cell>
          <cell r="E1086">
            <v>0</v>
          </cell>
          <cell r="F1086">
            <v>2.92</v>
          </cell>
        </row>
        <row r="1087">
          <cell r="A1087" t="str">
            <v>20-100018645</v>
          </cell>
          <cell r="B1087" t="str">
            <v>Salt Pink Mineral Fine Himalayan 9.5 oz (Crown Grill)</v>
          </cell>
          <cell r="C1087" t="str">
            <v>EA</v>
          </cell>
          <cell r="D1087" t="str">
            <v>CBCF Dry A</v>
          </cell>
          <cell r="E1087">
            <v>0</v>
          </cell>
          <cell r="F1087">
            <v>4.5933000000000002</v>
          </cell>
        </row>
        <row r="1088">
          <cell r="A1088" t="str">
            <v>20-100018646</v>
          </cell>
          <cell r="B1088" t="str">
            <v>Salt Hawaiian Black Lava Hiwa Kai 9 oz (Crown Grill)</v>
          </cell>
          <cell r="C1088" t="str">
            <v>EA</v>
          </cell>
          <cell r="D1088" t="str">
            <v>CBCF Dry A</v>
          </cell>
          <cell r="E1088">
            <v>0</v>
          </cell>
          <cell r="F1088">
            <v>7.75</v>
          </cell>
        </row>
        <row r="1089">
          <cell r="A1089" t="str">
            <v>20-100018647</v>
          </cell>
          <cell r="B1089" t="str">
            <v>Salt Applewood Smoked Yakima 6 oz (Crown Grill)</v>
          </cell>
          <cell r="C1089" t="str">
            <v>EA</v>
          </cell>
          <cell r="D1089" t="str">
            <v>CBCF Dry A</v>
          </cell>
          <cell r="E1089">
            <v>0</v>
          </cell>
          <cell r="F1089">
            <v>8.5</v>
          </cell>
        </row>
        <row r="1090">
          <cell r="A1090" t="str">
            <v>20-100018655</v>
          </cell>
          <cell r="B1090" t="str">
            <v>Segesta Sicilian Extra Virgin Olive Oil 750 ml Bottle (Sabatini's)</v>
          </cell>
          <cell r="C1090" t="str">
            <v>BTL</v>
          </cell>
          <cell r="D1090" t="str">
            <v>CBCF Dry A</v>
          </cell>
          <cell r="E1090">
            <v>0</v>
          </cell>
          <cell r="F1090">
            <v>8.7942</v>
          </cell>
        </row>
        <row r="1091">
          <cell r="A1091" t="str">
            <v>20-100018656</v>
          </cell>
          <cell r="B1091" t="str">
            <v>Segesta Sicilian Extra Virgin Olive Oil 3 Liter Tin (Sabatini's)</v>
          </cell>
          <cell r="C1091" t="str">
            <v>EA</v>
          </cell>
          <cell r="D1091" t="str">
            <v>CBCF Dry A</v>
          </cell>
          <cell r="E1091">
            <v>0</v>
          </cell>
          <cell r="F1091">
            <v>27.1325</v>
          </cell>
        </row>
        <row r="1092">
          <cell r="A1092" t="str">
            <v>20-100019151</v>
          </cell>
          <cell r="B1092" t="str">
            <v>Sea Salt Coarse Bulk</v>
          </cell>
          <cell r="C1092" t="str">
            <v>KG</v>
          </cell>
          <cell r="D1092" t="str">
            <v>CBCF Dry A</v>
          </cell>
          <cell r="E1092">
            <v>0</v>
          </cell>
          <cell r="F1092">
            <v>1.0078</v>
          </cell>
        </row>
        <row r="1093">
          <cell r="A1093" t="str">
            <v>20-100019192</v>
          </cell>
          <cell r="B1093" t="str">
            <v>Beef Loin Btm Sirloin Butt Tri-Tip Boneless Cap On Choice Aged 30 days NAMP#185C</v>
          </cell>
          <cell r="C1093" t="str">
            <v>KG</v>
          </cell>
          <cell r="D1093" t="str">
            <v>CBCF Frozen Meat</v>
          </cell>
          <cell r="E1093">
            <v>0</v>
          </cell>
          <cell r="F1093">
            <v>6.8061999999999996</v>
          </cell>
        </row>
        <row r="1094">
          <cell r="A1094" t="str">
            <v>20-100019789</v>
          </cell>
          <cell r="B1094" t="str">
            <v>Equal Sweetener Zero Calorie Bulk</v>
          </cell>
          <cell r="C1094" t="str">
            <v>KG</v>
          </cell>
          <cell r="D1094" t="str">
            <v>CBCF Dry A</v>
          </cell>
          <cell r="E1094">
            <v>0</v>
          </cell>
          <cell r="F1094">
            <v>9.6397999999999993</v>
          </cell>
        </row>
        <row r="1095">
          <cell r="A1095" t="str">
            <v>20-100021070</v>
          </cell>
          <cell r="B1095" t="str">
            <v>Tamari Shoyu Gluten Free Soy Sauce</v>
          </cell>
          <cell r="C1095" t="str">
            <v>LT</v>
          </cell>
          <cell r="D1095" t="str">
            <v>CBCF Dry A</v>
          </cell>
          <cell r="E1095">
            <v>0</v>
          </cell>
          <cell r="F1095">
            <v>4.9004000000000003</v>
          </cell>
        </row>
        <row r="1096">
          <cell r="A1096" t="str">
            <v>20-100021073</v>
          </cell>
          <cell r="B1096" t="str">
            <v>Furikake-Yukari</v>
          </cell>
          <cell r="C1096" t="str">
            <v>KG</v>
          </cell>
          <cell r="D1096" t="str">
            <v>CBCF Frozen Vegetable</v>
          </cell>
          <cell r="E1096">
            <v>0</v>
          </cell>
          <cell r="F1096">
            <v>0</v>
          </cell>
        </row>
        <row r="1097">
          <cell r="A1097" t="str">
            <v>20-100021073</v>
          </cell>
          <cell r="B1097" t="str">
            <v>Furikake-Yukari</v>
          </cell>
          <cell r="C1097" t="str">
            <v>KG</v>
          </cell>
          <cell r="D1097" t="str">
            <v>Unassigned</v>
          </cell>
          <cell r="E1097">
            <v>0</v>
          </cell>
          <cell r="F1097">
            <v>0</v>
          </cell>
        </row>
        <row r="1098">
          <cell r="A1098" t="str">
            <v>20-100021075</v>
          </cell>
          <cell r="B1098" t="str">
            <v>Hon Dashi-Ajinomoto</v>
          </cell>
          <cell r="C1098" t="str">
            <v>KG</v>
          </cell>
          <cell r="D1098" t="str">
            <v>CBCF Dry A</v>
          </cell>
          <cell r="E1098">
            <v>0</v>
          </cell>
          <cell r="F1098">
            <v>14.45</v>
          </cell>
        </row>
        <row r="1099">
          <cell r="A1099" t="str">
            <v>20-100021076</v>
          </cell>
          <cell r="B1099" t="str">
            <v>Ponzu Marukan Sauce</v>
          </cell>
          <cell r="C1099" t="str">
            <v>LT</v>
          </cell>
          <cell r="D1099" t="str">
            <v>CBCF Dairy C</v>
          </cell>
          <cell r="E1099">
            <v>0</v>
          </cell>
          <cell r="F1099">
            <v>6.3247999999999998</v>
          </cell>
        </row>
        <row r="1100">
          <cell r="A1100" t="str">
            <v>20-100021076</v>
          </cell>
          <cell r="B1100" t="str">
            <v>Ponzu Marukan Sauce</v>
          </cell>
          <cell r="C1100" t="str">
            <v>LT</v>
          </cell>
          <cell r="D1100" t="str">
            <v>Unassigned</v>
          </cell>
          <cell r="E1100">
            <v>0</v>
          </cell>
          <cell r="F1100">
            <v>6.3247999999999998</v>
          </cell>
        </row>
        <row r="1101">
          <cell r="A1101" t="str">
            <v>20-100021077</v>
          </cell>
          <cell r="B1101" t="str">
            <v>Tonkatsu Sauce</v>
          </cell>
          <cell r="C1101" t="str">
            <v>LT</v>
          </cell>
          <cell r="D1101" t="str">
            <v>CBCF Dry A</v>
          </cell>
          <cell r="E1101">
            <v>0</v>
          </cell>
          <cell r="F1101">
            <v>5.4370000000000003</v>
          </cell>
        </row>
        <row r="1102">
          <cell r="A1102" t="str">
            <v>20-100021077</v>
          </cell>
          <cell r="B1102" t="str">
            <v>Tonkatsu Sauce</v>
          </cell>
          <cell r="C1102" t="str">
            <v>LT</v>
          </cell>
          <cell r="D1102" t="str">
            <v>Unassigned</v>
          </cell>
          <cell r="E1102">
            <v>0</v>
          </cell>
          <cell r="F1102">
            <v>5.4370000000000003</v>
          </cell>
        </row>
        <row r="1103">
          <cell r="A1103" t="str">
            <v>20-100021078</v>
          </cell>
          <cell r="B1103" t="str">
            <v>Shichimi Spice 10.58 oz</v>
          </cell>
          <cell r="C1103" t="str">
            <v>EA</v>
          </cell>
          <cell r="D1103" t="str">
            <v>CBCF Dry A</v>
          </cell>
          <cell r="E1103">
            <v>0</v>
          </cell>
          <cell r="F1103">
            <v>6.8042999999999996</v>
          </cell>
        </row>
        <row r="1104">
          <cell r="A1104" t="str">
            <v>20-100021081</v>
          </cell>
          <cell r="B1104" t="str">
            <v>Miso Paste WHITE</v>
          </cell>
          <cell r="C1104" t="str">
            <v>KG</v>
          </cell>
          <cell r="D1104" t="str">
            <v>CBCF Dry A</v>
          </cell>
          <cell r="E1104">
            <v>0</v>
          </cell>
          <cell r="F1104">
            <v>3.2856000000000001</v>
          </cell>
        </row>
        <row r="1105">
          <cell r="A1105" t="str">
            <v>20-100021082</v>
          </cell>
          <cell r="B1105" t="str">
            <v>Kombu (Kelp)</v>
          </cell>
          <cell r="C1105" t="str">
            <v>KG</v>
          </cell>
          <cell r="D1105" t="str">
            <v>CBCF Dry A</v>
          </cell>
          <cell r="E1105">
            <v>0</v>
          </cell>
          <cell r="F1105">
            <v>56.252600000000001</v>
          </cell>
        </row>
        <row r="1106">
          <cell r="A1106" t="str">
            <v>20-100021083</v>
          </cell>
          <cell r="B1106" t="str">
            <v>Ramen Noodles - Sun Noodles Brand</v>
          </cell>
          <cell r="C1106" t="str">
            <v>KG</v>
          </cell>
          <cell r="D1106" t="str">
            <v>CBCF Frozen Vegetable</v>
          </cell>
          <cell r="E1106">
            <v>0</v>
          </cell>
          <cell r="F1106">
            <v>5.8369</v>
          </cell>
        </row>
        <row r="1107">
          <cell r="A1107" t="str">
            <v>20-100021084</v>
          </cell>
          <cell r="B1107" t="str">
            <v>Somen Noodles - Sun Noodles Brand</v>
          </cell>
          <cell r="C1107" t="str">
            <v>KG</v>
          </cell>
          <cell r="D1107" t="str">
            <v>CBCF Fresh Fruit</v>
          </cell>
          <cell r="E1107">
            <v>0</v>
          </cell>
          <cell r="F1107">
            <v>2.226</v>
          </cell>
        </row>
        <row r="1108">
          <cell r="A1108" t="str">
            <v>20-100021088</v>
          </cell>
          <cell r="B1108" t="str">
            <v>Meat Floss Kimbo Brand Pork FU</v>
          </cell>
          <cell r="C1108" t="str">
            <v>KG</v>
          </cell>
          <cell r="D1108" t="str">
            <v>CBCF Dairy C</v>
          </cell>
          <cell r="E1108">
            <v>0</v>
          </cell>
          <cell r="F1108">
            <v>31.999300000000002</v>
          </cell>
        </row>
        <row r="1109">
          <cell r="A1109" t="str">
            <v>20-100021088</v>
          </cell>
          <cell r="B1109" t="str">
            <v>Meat Floss Kimbo Brand Pork FU</v>
          </cell>
          <cell r="C1109" t="str">
            <v>KG</v>
          </cell>
          <cell r="D1109" t="str">
            <v>Unassigned</v>
          </cell>
          <cell r="E1109">
            <v>0</v>
          </cell>
          <cell r="F1109">
            <v>31.999300000000002</v>
          </cell>
        </row>
        <row r="1110">
          <cell r="A1110" t="str">
            <v>20-100021089</v>
          </cell>
          <cell r="B1110" t="str">
            <v>Marukan Sushi Su Rice Vinegar</v>
          </cell>
          <cell r="C1110" t="str">
            <v>LT</v>
          </cell>
          <cell r="D1110" t="str">
            <v>CBCF Dairy C</v>
          </cell>
          <cell r="E1110">
            <v>0</v>
          </cell>
          <cell r="F1110">
            <v>2.0649999999999999</v>
          </cell>
        </row>
        <row r="1111">
          <cell r="A1111" t="str">
            <v>20-100021089</v>
          </cell>
          <cell r="B1111" t="str">
            <v>Marukan Sushi Su Rice Vinegar</v>
          </cell>
          <cell r="C1111" t="str">
            <v>LT</v>
          </cell>
          <cell r="D1111" t="str">
            <v>Unassigned</v>
          </cell>
          <cell r="E1111">
            <v>0</v>
          </cell>
          <cell r="F1111">
            <v>2.0649999999999999</v>
          </cell>
        </row>
        <row r="1112">
          <cell r="A1112" t="str">
            <v>20-100021093</v>
          </cell>
          <cell r="B1112" t="str">
            <v>Yamasa Shoyu Soy Sauce Regular</v>
          </cell>
          <cell r="C1112" t="str">
            <v>LT</v>
          </cell>
          <cell r="D1112" t="str">
            <v>CBCF Dry A</v>
          </cell>
          <cell r="E1112">
            <v>0</v>
          </cell>
          <cell r="F1112">
            <v>2.2852000000000001</v>
          </cell>
        </row>
        <row r="1113">
          <cell r="A1113" t="str">
            <v>20-100021101</v>
          </cell>
          <cell r="B1113" t="str">
            <v>QP Mayonaisse</v>
          </cell>
          <cell r="C1113" t="str">
            <v>LT</v>
          </cell>
          <cell r="D1113" t="str">
            <v>CBCF Dairy C</v>
          </cell>
          <cell r="E1113">
            <v>0</v>
          </cell>
          <cell r="F1113">
            <v>7.2</v>
          </cell>
        </row>
        <row r="1114">
          <cell r="A1114" t="str">
            <v>20-100021101</v>
          </cell>
          <cell r="B1114" t="str">
            <v>QP Mayonaisse</v>
          </cell>
          <cell r="C1114" t="str">
            <v>LT</v>
          </cell>
          <cell r="D1114" t="str">
            <v>Unassigned</v>
          </cell>
          <cell r="E1114">
            <v>0</v>
          </cell>
          <cell r="F1114">
            <v>7.2</v>
          </cell>
        </row>
        <row r="1115">
          <cell r="A1115" t="str">
            <v>20-100021103</v>
          </cell>
          <cell r="B1115" t="str">
            <v>Shirataki Glass Noodles</v>
          </cell>
          <cell r="C1115" t="str">
            <v>KG</v>
          </cell>
          <cell r="D1115" t="str">
            <v>CBCF Frozen Vegetable</v>
          </cell>
          <cell r="E1115">
            <v>0</v>
          </cell>
          <cell r="F1115">
            <v>4.4817999999999998</v>
          </cell>
        </row>
        <row r="1116">
          <cell r="A1116" t="str">
            <v>20-100021103</v>
          </cell>
          <cell r="B1116" t="str">
            <v>Shirataki Glass Noodles</v>
          </cell>
          <cell r="C1116" t="str">
            <v>KG</v>
          </cell>
          <cell r="D1116" t="str">
            <v>Unassigned</v>
          </cell>
          <cell r="E1116">
            <v>0</v>
          </cell>
          <cell r="F1116">
            <v>4.4817999999999998</v>
          </cell>
        </row>
        <row r="1117">
          <cell r="A1117" t="str">
            <v>20-100021108</v>
          </cell>
          <cell r="B1117" t="str">
            <v>Gyoza Pork Dumplings</v>
          </cell>
          <cell r="C1117" t="str">
            <v>DZ</v>
          </cell>
          <cell r="D1117" t="str">
            <v>CBCF Frozen Vegetable</v>
          </cell>
          <cell r="E1117">
            <v>0</v>
          </cell>
          <cell r="F1117">
            <v>1.542</v>
          </cell>
        </row>
        <row r="1118">
          <cell r="A1118" t="str">
            <v>20-100021116</v>
          </cell>
          <cell r="B1118" t="str">
            <v>Edamame Whole In Shell</v>
          </cell>
          <cell r="C1118" t="str">
            <v>KG</v>
          </cell>
          <cell r="D1118" t="str">
            <v>CBCF Dairy B</v>
          </cell>
          <cell r="E1118">
            <v>0</v>
          </cell>
          <cell r="F1118">
            <v>2.3704999999999998</v>
          </cell>
        </row>
        <row r="1119">
          <cell r="A1119" t="str">
            <v>20-100021116</v>
          </cell>
          <cell r="B1119" t="str">
            <v>Edamame Whole In Shell</v>
          </cell>
          <cell r="C1119" t="str">
            <v>KG</v>
          </cell>
          <cell r="D1119" t="str">
            <v>Unassigned</v>
          </cell>
          <cell r="E1119">
            <v>0</v>
          </cell>
          <cell r="F1119">
            <v>2.3704999999999998</v>
          </cell>
        </row>
        <row r="1120">
          <cell r="A1120" t="str">
            <v>20-100021126</v>
          </cell>
          <cell r="B1120" t="str">
            <v>To Banjan Paste</v>
          </cell>
          <cell r="C1120" t="str">
            <v>KG</v>
          </cell>
          <cell r="D1120" t="str">
            <v>CBCF Dry A</v>
          </cell>
          <cell r="E1120">
            <v>0</v>
          </cell>
          <cell r="F1120">
            <v>3.6551999999999998</v>
          </cell>
        </row>
        <row r="1121">
          <cell r="A1121" t="str">
            <v>20-100021127</v>
          </cell>
          <cell r="B1121" t="str">
            <v>Naruto Maki Cured Fish Surimi Yamasa</v>
          </cell>
          <cell r="C1121" t="str">
            <v>KG</v>
          </cell>
          <cell r="D1121" t="str">
            <v>CBCF Dry A</v>
          </cell>
          <cell r="E1121">
            <v>0</v>
          </cell>
          <cell r="F1121">
            <v>10.819599999999999</v>
          </cell>
        </row>
        <row r="1122">
          <cell r="A1122" t="str">
            <v>20-100021127</v>
          </cell>
          <cell r="B1122" t="str">
            <v>Naruto Maki Cured Fish Surimi Yamasa</v>
          </cell>
          <cell r="C1122" t="str">
            <v>KG</v>
          </cell>
          <cell r="D1122" t="str">
            <v>CBCF Frozen Vegetable</v>
          </cell>
          <cell r="E1122">
            <v>0</v>
          </cell>
          <cell r="F1122">
            <v>10.819599999999999</v>
          </cell>
        </row>
        <row r="1123">
          <cell r="A1123" t="str">
            <v>20-100022034</v>
          </cell>
          <cell r="B1123" t="str">
            <v>Nutella - New Pack Size 3KG Container</v>
          </cell>
          <cell r="C1123" t="str">
            <v>KG</v>
          </cell>
          <cell r="D1123" t="str">
            <v>CBCF Dairy A</v>
          </cell>
          <cell r="E1123">
            <v>0</v>
          </cell>
          <cell r="F1123">
            <v>6.1393000000000004</v>
          </cell>
        </row>
        <row r="1124">
          <cell r="A1124" t="str">
            <v>20-100022616</v>
          </cell>
          <cell r="B1124" t="str">
            <v>Vinegar, Balsamic White - For Asian Market Usage</v>
          </cell>
          <cell r="C1124" t="str">
            <v>LT</v>
          </cell>
          <cell r="D1124" t="str">
            <v>CBCF Dry A</v>
          </cell>
          <cell r="E1124">
            <v>0</v>
          </cell>
          <cell r="F1124">
            <v>2.5</v>
          </cell>
        </row>
        <row r="1125">
          <cell r="A1125" t="str">
            <v>20-100022677</v>
          </cell>
          <cell r="B1125" t="str">
            <v>Fu-Chi Sweet Sauce 16oz - For Chinese Itineraries only</v>
          </cell>
          <cell r="C1125" t="str">
            <v>EA</v>
          </cell>
          <cell r="D1125" t="str">
            <v>CBCF Dry A</v>
          </cell>
          <cell r="E1125">
            <v>0</v>
          </cell>
          <cell r="F1125">
            <v>4.2291999999999996</v>
          </cell>
        </row>
        <row r="1126">
          <cell r="A1126" t="str">
            <v>20-100022688</v>
          </cell>
          <cell r="B1126" t="str">
            <v>Chinkiang Black Vinegar 500ml - For Chinese Itineraries only</v>
          </cell>
          <cell r="C1126" t="str">
            <v>EA</v>
          </cell>
          <cell r="D1126" t="str">
            <v>CBCF Dry A</v>
          </cell>
          <cell r="E1126">
            <v>0</v>
          </cell>
          <cell r="F1126">
            <v>5.8338999999999999</v>
          </cell>
        </row>
        <row r="1127">
          <cell r="A1127" t="str">
            <v>20-100022690</v>
          </cell>
          <cell r="B1127" t="str">
            <v>Fish Ball-For Chinese Itineraries only</v>
          </cell>
          <cell r="C1127" t="str">
            <v>KG</v>
          </cell>
          <cell r="D1127" t="str">
            <v>CBCF Frozen Fish</v>
          </cell>
          <cell r="E1127">
            <v>0</v>
          </cell>
          <cell r="F1127">
            <v>8.3104999999999993</v>
          </cell>
        </row>
        <row r="1128">
          <cell r="A1128" t="str">
            <v>20-100022701</v>
          </cell>
          <cell r="B1128" t="str">
            <v>Sichuan Peppercorn-For Chinese Itineraries only</v>
          </cell>
          <cell r="C1128" t="str">
            <v>KG</v>
          </cell>
          <cell r="D1128" t="str">
            <v>CBCF Dry A</v>
          </cell>
          <cell r="E1128">
            <v>0</v>
          </cell>
          <cell r="F1128">
            <v>30.831800000000001</v>
          </cell>
        </row>
        <row r="1129">
          <cell r="A1129" t="str">
            <v>20-100022715</v>
          </cell>
          <cell r="B1129" t="str">
            <v>Cereal, Raisin Bran Bulk 56oz (Kelloggs) For Asian Itineraries Only</v>
          </cell>
          <cell r="C1129" t="str">
            <v>EA</v>
          </cell>
          <cell r="D1129" t="str">
            <v>CBCF Dry A</v>
          </cell>
          <cell r="E1129">
            <v>0</v>
          </cell>
          <cell r="F1129">
            <v>10.105</v>
          </cell>
        </row>
        <row r="1130">
          <cell r="A1130" t="str">
            <v>20-100022715</v>
          </cell>
          <cell r="B1130" t="str">
            <v>Cereal, Raisin Bran Bulk 56oz (Kelloggs) For Asian Itineraries Only</v>
          </cell>
          <cell r="C1130" t="str">
            <v>EA</v>
          </cell>
          <cell r="D1130" t="str">
            <v>Unassigned</v>
          </cell>
          <cell r="E1130">
            <v>0</v>
          </cell>
          <cell r="F1130">
            <v>10.105</v>
          </cell>
        </row>
        <row r="1131">
          <cell r="A1131" t="str">
            <v>20-100022716</v>
          </cell>
          <cell r="B1131" t="str">
            <v>Cereal, Frosted Flakes Bulk 40oz (Kelloggs) For Asian Itineraries Only</v>
          </cell>
          <cell r="C1131" t="str">
            <v>EA</v>
          </cell>
          <cell r="D1131" t="str">
            <v>CBCF Dry A</v>
          </cell>
          <cell r="E1131">
            <v>0</v>
          </cell>
          <cell r="F1131">
            <v>7.3125</v>
          </cell>
        </row>
        <row r="1132">
          <cell r="A1132" t="str">
            <v>20-100022717</v>
          </cell>
          <cell r="B1132" t="str">
            <v>Cereal, Special K Bulk 32oz (Kelloggs) For Asian Itineraries Only</v>
          </cell>
          <cell r="C1132" t="str">
            <v>EA</v>
          </cell>
          <cell r="D1132" t="str">
            <v>CBCF Dry A</v>
          </cell>
          <cell r="E1132">
            <v>0</v>
          </cell>
          <cell r="F1132">
            <v>7.625</v>
          </cell>
        </row>
        <row r="1133">
          <cell r="A1133" t="str">
            <v>20-100022717</v>
          </cell>
          <cell r="B1133" t="str">
            <v>Cereal, Special K Bulk 32oz (Kelloggs) For Asian Itineraries Only</v>
          </cell>
          <cell r="C1133" t="str">
            <v>EA</v>
          </cell>
          <cell r="D1133" t="str">
            <v>Unassigned</v>
          </cell>
          <cell r="E1133">
            <v>0</v>
          </cell>
          <cell r="F1133">
            <v>7.625</v>
          </cell>
        </row>
        <row r="1134">
          <cell r="A1134" t="str">
            <v>20-100022736</v>
          </cell>
          <cell r="B1134" t="str">
            <v>Sausage, Chinese Dried Pork</v>
          </cell>
          <cell r="C1134" t="str">
            <v>KG</v>
          </cell>
          <cell r="D1134" t="str">
            <v>CBCF Dairy C</v>
          </cell>
          <cell r="E1134">
            <v>0</v>
          </cell>
          <cell r="F1134">
            <v>14.5291</v>
          </cell>
        </row>
        <row r="1135">
          <cell r="A1135" t="str">
            <v>20-100022736</v>
          </cell>
          <cell r="B1135" t="str">
            <v>Sausage, Chinese Dried Pork</v>
          </cell>
          <cell r="C1135" t="str">
            <v>KG</v>
          </cell>
          <cell r="D1135" t="str">
            <v>Unassigned</v>
          </cell>
          <cell r="E1135">
            <v>0</v>
          </cell>
          <cell r="F1135">
            <v>14.5291</v>
          </cell>
        </row>
        <row r="1136">
          <cell r="A1136" t="str">
            <v>20-100022737</v>
          </cell>
          <cell r="B1136" t="str">
            <v>Chili, Bird's Eye Red Fresh</v>
          </cell>
          <cell r="C1136" t="str">
            <v>KG</v>
          </cell>
          <cell r="D1136" t="str">
            <v>CBCF Fresh Vegetable</v>
          </cell>
          <cell r="E1136">
            <v>0</v>
          </cell>
          <cell r="F1136">
            <v>4.7777000000000003</v>
          </cell>
        </row>
        <row r="1137">
          <cell r="A1137" t="str">
            <v>20-100022901</v>
          </cell>
          <cell r="B1137" t="str">
            <v>Chinese Soy Sauce Dark - Lee Kum Kee Brand - For Chinese Itineraries Only</v>
          </cell>
          <cell r="C1137" t="str">
            <v>LT</v>
          </cell>
          <cell r="D1137" t="str">
            <v>CBCF Dry A</v>
          </cell>
          <cell r="E1137">
            <v>0</v>
          </cell>
          <cell r="F1137">
            <v>5.3258999999999999</v>
          </cell>
        </row>
        <row r="1138">
          <cell r="A1138" t="str">
            <v>20-100022902</v>
          </cell>
          <cell r="B1138" t="str">
            <v>Chinese Soy Sauce Light - Lee Kum Kee Brand - For Chinese Itineraries Only</v>
          </cell>
          <cell r="C1138" t="str">
            <v>LT</v>
          </cell>
          <cell r="D1138" t="str">
            <v>CBCF Dry A</v>
          </cell>
          <cell r="E1138">
            <v>0</v>
          </cell>
          <cell r="F1138">
            <v>6.9572000000000003</v>
          </cell>
        </row>
        <row r="1139">
          <cell r="A1139" t="str">
            <v>20-100022956</v>
          </cell>
          <cell r="B1139" t="str">
            <v>Pomegranate Seeds, Frozen</v>
          </cell>
          <cell r="C1139" t="str">
            <v>KG</v>
          </cell>
          <cell r="D1139" t="str">
            <v>CBCF Ice Cream</v>
          </cell>
          <cell r="E1139">
            <v>0</v>
          </cell>
          <cell r="F1139">
            <v>6.4950000000000001</v>
          </cell>
        </row>
        <row r="1140">
          <cell r="A1140" t="str">
            <v>20-100022958</v>
          </cell>
          <cell r="B1140" t="str">
            <v>Cocoa Butter 100% -Black-200g-For NL Desserts Only</v>
          </cell>
          <cell r="C1140" t="str">
            <v>EA</v>
          </cell>
          <cell r="D1140" t="str">
            <v>CBCF Dry C</v>
          </cell>
          <cell r="E1140">
            <v>0</v>
          </cell>
          <cell r="F1140">
            <v>13.450900000000001</v>
          </cell>
        </row>
        <row r="1141">
          <cell r="A1141" t="str">
            <v>20-100022959</v>
          </cell>
          <cell r="B1141" t="str">
            <v>Cocoa Butter 100% -Green-200g-For NL Desserts Only</v>
          </cell>
          <cell r="C1141" t="str">
            <v>EA</v>
          </cell>
          <cell r="D1141" t="str">
            <v>CBCF Dry C</v>
          </cell>
          <cell r="E1141">
            <v>0</v>
          </cell>
          <cell r="F1141">
            <v>13.450900000000001</v>
          </cell>
        </row>
        <row r="1142">
          <cell r="A1142" t="str">
            <v>20-100022960</v>
          </cell>
          <cell r="B1142" t="str">
            <v>Cocoa Butter 100% -Orange-200g-For NL Desserts Only</v>
          </cell>
          <cell r="C1142" t="str">
            <v>EA</v>
          </cell>
          <cell r="D1142" t="str">
            <v>CBCF Dry C</v>
          </cell>
          <cell r="E1142">
            <v>0</v>
          </cell>
          <cell r="F1142">
            <v>13.450900000000001</v>
          </cell>
        </row>
        <row r="1143">
          <cell r="A1143" t="str">
            <v>20-100022961</v>
          </cell>
          <cell r="B1143" t="str">
            <v>Cocoa Butter 100% -Yellow-200g-For NL Desserts Only</v>
          </cell>
          <cell r="C1143" t="str">
            <v>EA</v>
          </cell>
          <cell r="D1143" t="str">
            <v>CBCF Dry C</v>
          </cell>
          <cell r="E1143">
            <v>0</v>
          </cell>
          <cell r="F1143">
            <v>13.230399999999999</v>
          </cell>
        </row>
        <row r="1144">
          <cell r="A1144" t="str">
            <v>20-100022962</v>
          </cell>
          <cell r="B1144" t="str">
            <v>Cocoa Butter 100% -Red-200g-For NL Desserts Only</v>
          </cell>
          <cell r="C1144" t="str">
            <v>EA</v>
          </cell>
          <cell r="D1144" t="str">
            <v>CBCF Dry C</v>
          </cell>
          <cell r="E1144">
            <v>0</v>
          </cell>
          <cell r="F1144">
            <v>13.2746</v>
          </cell>
        </row>
        <row r="1145">
          <cell r="A1145" t="str">
            <v>20-100022963</v>
          </cell>
          <cell r="B1145" t="str">
            <v>Cocoa Butter 100%, Plain-For NL Desserts Only</v>
          </cell>
          <cell r="C1145" t="str">
            <v>KG</v>
          </cell>
          <cell r="D1145" t="str">
            <v>CBCF Dry A</v>
          </cell>
          <cell r="E1145">
            <v>0</v>
          </cell>
          <cell r="F1145">
            <v>15.5916</v>
          </cell>
        </row>
        <row r="1146">
          <cell r="A1146" t="str">
            <v>20-100022964</v>
          </cell>
          <cell r="B1146" t="str">
            <v>Cocoa Mass 100% Chocolate Liquor - Unsweetened - For NL Desserts Only</v>
          </cell>
          <cell r="C1146" t="str">
            <v>KG</v>
          </cell>
          <cell r="D1146" t="str">
            <v>CBCF Dry C</v>
          </cell>
          <cell r="E1146">
            <v>0</v>
          </cell>
          <cell r="F1146">
            <v>5.8254999999999999</v>
          </cell>
        </row>
        <row r="1147">
          <cell r="A1147" t="str">
            <v>20-100022968</v>
          </cell>
          <cell r="B1147" t="str">
            <v>Guittard Soleil D'Or Milk Choc 38%</v>
          </cell>
          <cell r="C1147" t="str">
            <v>KG</v>
          </cell>
          <cell r="D1147" t="str">
            <v>CBCF Dry C</v>
          </cell>
          <cell r="E1147">
            <v>0</v>
          </cell>
          <cell r="F1147">
            <v>7.0496999999999996</v>
          </cell>
        </row>
        <row r="1148">
          <cell r="A1148" t="str">
            <v>20-100022969</v>
          </cell>
          <cell r="B1148" t="str">
            <v>Guittard Creme Francaise White Choc 31%</v>
          </cell>
          <cell r="C1148" t="str">
            <v>KG</v>
          </cell>
          <cell r="D1148" t="str">
            <v>CBCF Dry C</v>
          </cell>
          <cell r="E1148">
            <v>0</v>
          </cell>
          <cell r="F1148">
            <v>7.1696999999999997</v>
          </cell>
        </row>
        <row r="1149">
          <cell r="A1149" t="str">
            <v>20-100022970</v>
          </cell>
          <cell r="B1149" t="str">
            <v>Guittard Etoile Du Nord Semi Sweet Dark Choc 64%</v>
          </cell>
          <cell r="C1149" t="str">
            <v>KG</v>
          </cell>
          <cell r="D1149" t="str">
            <v>CBCF Dry C</v>
          </cell>
          <cell r="E1149">
            <v>0</v>
          </cell>
          <cell r="F1149">
            <v>6.4077000000000002</v>
          </cell>
        </row>
        <row r="1150">
          <cell r="A1150" t="str">
            <v>20-100022971</v>
          </cell>
          <cell r="B1150" t="str">
            <v>Color Emulsion Gel -Yellow 250g-For NL Desserts Only</v>
          </cell>
          <cell r="C1150" t="str">
            <v>EA</v>
          </cell>
          <cell r="D1150" t="str">
            <v>CBCF Dry C</v>
          </cell>
          <cell r="E1150">
            <v>0</v>
          </cell>
          <cell r="F1150">
            <v>4.798</v>
          </cell>
        </row>
        <row r="1151">
          <cell r="A1151" t="str">
            <v>20-100022972</v>
          </cell>
          <cell r="B1151" t="str">
            <v>Color Emulsion Gel -Red 250g-For NL Desserts Only</v>
          </cell>
          <cell r="C1151" t="str">
            <v>EA</v>
          </cell>
          <cell r="D1151" t="str">
            <v>CBCF Dry C</v>
          </cell>
          <cell r="E1151">
            <v>0</v>
          </cell>
          <cell r="F1151">
            <v>6.0860000000000003</v>
          </cell>
        </row>
        <row r="1152">
          <cell r="A1152" t="str">
            <v>20-100022973</v>
          </cell>
          <cell r="B1152" t="str">
            <v>Pastry Coating Compound -Brown-For NL Desserts Only</v>
          </cell>
          <cell r="C1152" t="str">
            <v>KG</v>
          </cell>
          <cell r="D1152" t="str">
            <v>CBCF Dry A</v>
          </cell>
          <cell r="E1152">
            <v>0</v>
          </cell>
          <cell r="F1152">
            <v>10.044</v>
          </cell>
        </row>
        <row r="1153">
          <cell r="A1153" t="str">
            <v>20-100022974</v>
          </cell>
          <cell r="B1153" t="str">
            <v>Paste, White Glanduja with Shredded Coconut-For NL Desserts Only</v>
          </cell>
          <cell r="C1153" t="str">
            <v>KG</v>
          </cell>
          <cell r="D1153" t="str">
            <v>CBCF Dry A</v>
          </cell>
          <cell r="E1153">
            <v>0</v>
          </cell>
          <cell r="F1153">
            <v>12.984299999999999</v>
          </cell>
        </row>
        <row r="1154">
          <cell r="A1154" t="str">
            <v>20-100022975</v>
          </cell>
          <cell r="B1154" t="str">
            <v>Sugar, Inverted-For NL Desserts Only</v>
          </cell>
          <cell r="C1154" t="str">
            <v>KG</v>
          </cell>
          <cell r="D1154" t="str">
            <v>CBCF Dry C</v>
          </cell>
          <cell r="E1154">
            <v>0</v>
          </cell>
          <cell r="F1154">
            <v>7.1214000000000004</v>
          </cell>
        </row>
        <row r="1155">
          <cell r="A1155" t="str">
            <v>20-100022976</v>
          </cell>
          <cell r="B1155" t="str">
            <v>Pectin NH Glaze-For NL Desserts Only</v>
          </cell>
          <cell r="C1155" t="str">
            <v>KG</v>
          </cell>
          <cell r="D1155" t="str">
            <v>CBCF Dry C</v>
          </cell>
          <cell r="E1155">
            <v>0</v>
          </cell>
          <cell r="F1155">
            <v>78.305899999999994</v>
          </cell>
        </row>
        <row r="1156">
          <cell r="A1156" t="str">
            <v>20-100022977</v>
          </cell>
          <cell r="B1156" t="str">
            <v>Neutral Glaze for Pastry-For NL Desserts Only</v>
          </cell>
          <cell r="C1156" t="str">
            <v>KG</v>
          </cell>
          <cell r="D1156" t="str">
            <v>CBCF Dry C</v>
          </cell>
          <cell r="E1156">
            <v>0</v>
          </cell>
          <cell r="F1156">
            <v>4.3650000000000002</v>
          </cell>
        </row>
        <row r="1157">
          <cell r="A1157" t="str">
            <v>20-100022978</v>
          </cell>
          <cell r="B1157" t="str">
            <v>Wafer, Crispy Praline Crushed-Feuillantine-For NL Desserts Only</v>
          </cell>
          <cell r="C1157" t="str">
            <v>KG</v>
          </cell>
          <cell r="D1157" t="str">
            <v>CBCF Dry A</v>
          </cell>
          <cell r="E1157">
            <v>0</v>
          </cell>
          <cell r="F1157">
            <v>11.944100000000001</v>
          </cell>
        </row>
        <row r="1158">
          <cell r="A1158" t="str">
            <v>20-100022979</v>
          </cell>
          <cell r="B1158" t="str">
            <v>Coconut Puree, Frozen-Max 10% Sugar-For NL Desserts Only</v>
          </cell>
          <cell r="C1158" t="str">
            <v>KG</v>
          </cell>
          <cell r="D1158" t="str">
            <v>CBCF Ice Cream</v>
          </cell>
          <cell r="E1158">
            <v>0</v>
          </cell>
          <cell r="F1158">
            <v>10.416700000000001</v>
          </cell>
        </row>
        <row r="1159">
          <cell r="A1159" t="str">
            <v>20-100022981</v>
          </cell>
          <cell r="B1159" t="str">
            <v>Cocoa Butter 100% -White-200g-For NL Desserts Only</v>
          </cell>
          <cell r="C1159" t="str">
            <v>EA</v>
          </cell>
          <cell r="D1159" t="str">
            <v>CBCF Dry C</v>
          </cell>
          <cell r="E1159">
            <v>0</v>
          </cell>
          <cell r="F1159">
            <v>13.230399999999999</v>
          </cell>
        </row>
        <row r="1160">
          <cell r="A1160" t="str">
            <v>20-100022987</v>
          </cell>
          <cell r="B1160" t="str">
            <v>Extract, Liquid - Coffee Flavor - For NL Desserts Only</v>
          </cell>
          <cell r="C1160" t="str">
            <v>LT</v>
          </cell>
          <cell r="D1160" t="str">
            <v>CBCF Dry C</v>
          </cell>
          <cell r="E1160">
            <v>0</v>
          </cell>
          <cell r="F1160">
            <v>46.559600000000003</v>
          </cell>
        </row>
        <row r="1161">
          <cell r="A1161" t="str">
            <v>20-100022989</v>
          </cell>
          <cell r="B1161" t="str">
            <v>Color Emulsion Gel - Green 250g - For NL Desserts Only</v>
          </cell>
          <cell r="C1161" t="str">
            <v>EA</v>
          </cell>
          <cell r="D1161" t="str">
            <v>CBCF Dry C</v>
          </cell>
          <cell r="E1161">
            <v>0</v>
          </cell>
          <cell r="F1161">
            <v>4.7981999999999996</v>
          </cell>
        </row>
        <row r="1162">
          <cell r="A1162" t="str">
            <v>20-100023175</v>
          </cell>
          <cell r="B1162" t="str">
            <v>Pate, Duck Liver, Smooth Texture, 29% Duck, 43% Pork - 50th Anniversary Dinner</v>
          </cell>
          <cell r="C1162" t="str">
            <v>KG</v>
          </cell>
          <cell r="D1162" t="str">
            <v>CBCF Frozen Vegetable</v>
          </cell>
          <cell r="E1162">
            <v>0</v>
          </cell>
          <cell r="F1162">
            <v>9.5921000000000003</v>
          </cell>
        </row>
        <row r="1163">
          <cell r="A1163" t="str">
            <v>20-100023188</v>
          </cell>
          <cell r="B1163" t="str">
            <v>Jicama Root, Fresh</v>
          </cell>
          <cell r="C1163" t="str">
            <v>KG</v>
          </cell>
          <cell r="D1163" t="str">
            <v>CBCF Fresh Vegetable</v>
          </cell>
          <cell r="E1163">
            <v>0</v>
          </cell>
          <cell r="F1163">
            <v>1.5436000000000001</v>
          </cell>
        </row>
        <row r="1164">
          <cell r="A1164" t="str">
            <v>20-100023190</v>
          </cell>
          <cell r="B1164" t="str">
            <v>Yuca Root (Cassava), Fresh</v>
          </cell>
          <cell r="C1164" t="str">
            <v>KG</v>
          </cell>
          <cell r="D1164" t="str">
            <v>CBCF Fresh Vegetable</v>
          </cell>
          <cell r="E1164">
            <v>0</v>
          </cell>
          <cell r="F1164">
            <v>1.06</v>
          </cell>
        </row>
        <row r="1165">
          <cell r="A1165" t="str">
            <v>20-100023191</v>
          </cell>
          <cell r="B1165" t="str">
            <v>Pepper, Scotch Bonnet, Fresh</v>
          </cell>
          <cell r="C1165" t="str">
            <v>KG</v>
          </cell>
          <cell r="D1165" t="str">
            <v>CBCF Fresh Vegetable</v>
          </cell>
          <cell r="E1165">
            <v>0</v>
          </cell>
          <cell r="F1165">
            <v>4.9263000000000003</v>
          </cell>
        </row>
        <row r="1166">
          <cell r="A1166" t="str">
            <v>20-100023192</v>
          </cell>
          <cell r="B1166" t="str">
            <v>Adobo Seasoning, Goya Brand</v>
          </cell>
          <cell r="C1166" t="str">
            <v>KG</v>
          </cell>
          <cell r="D1166" t="str">
            <v>CBCF Dry A</v>
          </cell>
          <cell r="E1166">
            <v>0</v>
          </cell>
          <cell r="F1166">
            <v>2.7721</v>
          </cell>
        </row>
        <row r="1167">
          <cell r="A1167" t="str">
            <v>20-100023193</v>
          </cell>
          <cell r="B1167" t="str">
            <v>Annatto Seeds, Dry</v>
          </cell>
          <cell r="C1167" t="str">
            <v>KG</v>
          </cell>
          <cell r="D1167" t="str">
            <v>CBCF Dry A</v>
          </cell>
          <cell r="E1167">
            <v>0</v>
          </cell>
          <cell r="F1167">
            <v>5.8202999999999996</v>
          </cell>
        </row>
        <row r="1168">
          <cell r="A1168" t="str">
            <v>20-100023194</v>
          </cell>
          <cell r="B1168" t="str">
            <v>Pork, Shoulder NAMP #405B</v>
          </cell>
          <cell r="C1168" t="str">
            <v>KG</v>
          </cell>
          <cell r="D1168" t="str">
            <v>CBCF Frozen Meat</v>
          </cell>
          <cell r="E1168">
            <v>0</v>
          </cell>
          <cell r="F1168">
            <v>2.2298</v>
          </cell>
        </row>
        <row r="1169">
          <cell r="A1169" t="str">
            <v>20-100023265</v>
          </cell>
          <cell r="B1169" t="str">
            <v>Plantains, Ripe - Frozen, Sliced</v>
          </cell>
          <cell r="C1169" t="str">
            <v>KG</v>
          </cell>
          <cell r="D1169" t="str">
            <v>CBCF Frozen Vegetable</v>
          </cell>
          <cell r="E1169">
            <v>0</v>
          </cell>
          <cell r="F1169">
            <v>2.3841999999999999</v>
          </cell>
        </row>
        <row r="1170">
          <cell r="A1170" t="str">
            <v>20-100023329</v>
          </cell>
          <cell r="B1170" t="str">
            <v>Vinegar, Balsamic - San Giuliano Alghero Brand (For Alfredo's and Sabatini's)</v>
          </cell>
          <cell r="C1170" t="str">
            <v>LT</v>
          </cell>
          <cell r="D1170" t="str">
            <v>CBCF Dry A</v>
          </cell>
          <cell r="E1170">
            <v>0</v>
          </cell>
          <cell r="F1170">
            <v>21</v>
          </cell>
        </row>
        <row r="1171">
          <cell r="A1171" t="str">
            <v>20-100023444</v>
          </cell>
          <cell r="B1171" t="str">
            <v>Puree, Raspberry, Leonce Blanc Brand 1 KG</v>
          </cell>
          <cell r="C1171" t="str">
            <v>KG</v>
          </cell>
          <cell r="D1171" t="str">
            <v>CBCF Ice Cream</v>
          </cell>
          <cell r="E1171">
            <v>0</v>
          </cell>
          <cell r="F1171">
            <v>9.2667000000000002</v>
          </cell>
        </row>
        <row r="1172">
          <cell r="A1172" t="str">
            <v>20-100023446</v>
          </cell>
          <cell r="B1172" t="str">
            <v>Puree, Blackberry, Leonce Blanc Brand 1 KG</v>
          </cell>
          <cell r="C1172" t="str">
            <v>KG</v>
          </cell>
          <cell r="D1172" t="str">
            <v>CBCF Ice Cream</v>
          </cell>
          <cell r="E1172">
            <v>0</v>
          </cell>
          <cell r="F1172">
            <v>8.5</v>
          </cell>
        </row>
        <row r="1173">
          <cell r="A1173" t="str">
            <v>20-100023447</v>
          </cell>
          <cell r="B1173" t="str">
            <v>Puree, Mango, Leonce Blanc Brand 1 KG</v>
          </cell>
          <cell r="C1173" t="str">
            <v>KG</v>
          </cell>
          <cell r="D1173" t="str">
            <v>CBCF Ice Cream</v>
          </cell>
          <cell r="E1173">
            <v>0</v>
          </cell>
          <cell r="F1173">
            <v>8.3249999999999993</v>
          </cell>
        </row>
        <row r="1174">
          <cell r="A1174" t="str">
            <v>20-100023448</v>
          </cell>
          <cell r="B1174" t="str">
            <v>Puree, Passionfruit, Leonce Blanc Brand 1 KG</v>
          </cell>
          <cell r="C1174" t="str">
            <v>KG</v>
          </cell>
          <cell r="D1174" t="str">
            <v>CBCF Ice Cream</v>
          </cell>
          <cell r="E1174">
            <v>0</v>
          </cell>
          <cell r="F1174">
            <v>10.658300000000001</v>
          </cell>
        </row>
        <row r="1175">
          <cell r="A1175" t="str">
            <v>20-100023449</v>
          </cell>
          <cell r="B1175" t="str">
            <v>Puree, Blueberry, Leonce Blanc Brand 1 KG</v>
          </cell>
          <cell r="C1175" t="str">
            <v>KG</v>
          </cell>
          <cell r="D1175" t="str">
            <v>CBCF Ice Cream</v>
          </cell>
          <cell r="E1175">
            <v>0</v>
          </cell>
          <cell r="F1175">
            <v>2.9906999999999999</v>
          </cell>
        </row>
        <row r="1176">
          <cell r="A1176" t="str">
            <v>20-100023450</v>
          </cell>
          <cell r="B1176" t="str">
            <v>Puree, Guava, Leonce Blanc Brand 1 KG</v>
          </cell>
          <cell r="C1176" t="str">
            <v>KG</v>
          </cell>
          <cell r="D1176" t="str">
            <v>CBCF Ice Cream</v>
          </cell>
          <cell r="E1176">
            <v>0</v>
          </cell>
          <cell r="F1176">
            <v>8.4167000000000005</v>
          </cell>
        </row>
        <row r="1177">
          <cell r="A1177" t="str">
            <v>20-100023455</v>
          </cell>
          <cell r="B1177" t="str">
            <v>Nescafe Coffee Columbian100% French Roast Frz Conc 2L</v>
          </cell>
          <cell r="C1177" t="str">
            <v>EA</v>
          </cell>
          <cell r="D1177" t="str">
            <v>CBCF Ice Cream</v>
          </cell>
          <cell r="E1177">
            <v>0</v>
          </cell>
          <cell r="F1177">
            <v>24.9725</v>
          </cell>
        </row>
        <row r="1178">
          <cell r="A1178" t="str">
            <v>20-100023456</v>
          </cell>
          <cell r="B1178" t="str">
            <v>Nescafe Decaf Coffee Columbian 100% Frz Conc 2L</v>
          </cell>
          <cell r="C1178" t="str">
            <v>EA</v>
          </cell>
          <cell r="D1178" t="str">
            <v>CBCF Ice Cream</v>
          </cell>
          <cell r="E1178">
            <v>0</v>
          </cell>
          <cell r="F1178">
            <v>28.66</v>
          </cell>
        </row>
        <row r="1179">
          <cell r="A1179" t="str">
            <v>20-100023717</v>
          </cell>
          <cell r="B1179" t="str">
            <v>ABC Sambal Ayam Goreng (Fried Chicken Chili Sauce)- Crew</v>
          </cell>
          <cell r="C1179" t="str">
            <v>CS</v>
          </cell>
          <cell r="D1179" t="str">
            <v>CBCF Dry A</v>
          </cell>
          <cell r="E1179">
            <v>0</v>
          </cell>
          <cell r="F1179">
            <v>59.85</v>
          </cell>
        </row>
        <row r="1180">
          <cell r="A1180" t="str">
            <v>20-100023754</v>
          </cell>
          <cell r="B1180" t="str">
            <v>Xanthan Gum</v>
          </cell>
          <cell r="C1180" t="str">
            <v>EA</v>
          </cell>
          <cell r="D1180" t="str">
            <v>CBCF Dry A</v>
          </cell>
          <cell r="E1180">
            <v>0</v>
          </cell>
          <cell r="F1180">
            <v>14.399100000000001</v>
          </cell>
        </row>
        <row r="1181">
          <cell r="A1181" t="str">
            <v>20-100023756</v>
          </cell>
          <cell r="B1181" t="str">
            <v>Agar Agar Powder</v>
          </cell>
          <cell r="C1181" t="str">
            <v>KG</v>
          </cell>
          <cell r="D1181" t="str">
            <v>CBCF Fresh Fruit</v>
          </cell>
          <cell r="E1181">
            <v>0</v>
          </cell>
          <cell r="F1181">
            <v>189.6</v>
          </cell>
        </row>
        <row r="1182">
          <cell r="A1182" t="str">
            <v>20-100023767</v>
          </cell>
          <cell r="B1182" t="str">
            <v>Cheese, Scarmorza, Smoked - For Gastropub Use Only</v>
          </cell>
          <cell r="C1182" t="str">
            <v>KG</v>
          </cell>
          <cell r="D1182" t="str">
            <v>CBCF Dairy A</v>
          </cell>
          <cell r="E1182">
            <v>0</v>
          </cell>
          <cell r="F1182">
            <v>7.8941999999999997</v>
          </cell>
        </row>
        <row r="1183">
          <cell r="A1183" t="str">
            <v>20-100023768</v>
          </cell>
          <cell r="B1183" t="str">
            <v>Soy Lecithin, 500g</v>
          </cell>
          <cell r="C1183" t="str">
            <v>EA</v>
          </cell>
          <cell r="D1183" t="str">
            <v>CBCF Dry A</v>
          </cell>
          <cell r="E1183">
            <v>0</v>
          </cell>
          <cell r="F1183">
            <v>26.53</v>
          </cell>
        </row>
        <row r="1184">
          <cell r="A1184" t="str">
            <v>20-100023850</v>
          </cell>
          <cell r="B1184" t="str">
            <v>Ice Cream Stabilizer, Cremodan 30, Cuisine Tech - For Curtis Stone Only</v>
          </cell>
          <cell r="C1184" t="str">
            <v>KG</v>
          </cell>
          <cell r="D1184" t="str">
            <v>CBCF Fresh Fruit</v>
          </cell>
          <cell r="E1184">
            <v>0</v>
          </cell>
          <cell r="F1184">
            <v>82.32</v>
          </cell>
        </row>
        <row r="1185">
          <cell r="A1185" t="str">
            <v>20-100023851</v>
          </cell>
          <cell r="B1185" t="str">
            <v>Vinegar, Champagne</v>
          </cell>
          <cell r="C1185" t="str">
            <v>LT</v>
          </cell>
          <cell r="D1185" t="str">
            <v>CBCF Dry A</v>
          </cell>
          <cell r="E1185">
            <v>0</v>
          </cell>
          <cell r="F1185">
            <v>2.8125</v>
          </cell>
        </row>
        <row r="1186">
          <cell r="A1186" t="str">
            <v>20-100023854</v>
          </cell>
          <cell r="B1186" t="str">
            <v>Salt, Kosher, Diamond Crystal Brand</v>
          </cell>
          <cell r="C1186" t="str">
            <v>KG</v>
          </cell>
          <cell r="D1186" t="str">
            <v>CBCF Dry A</v>
          </cell>
          <cell r="E1186">
            <v>0</v>
          </cell>
          <cell r="F1186">
            <v>1.6232</v>
          </cell>
        </row>
        <row r="1187">
          <cell r="A1187" t="str">
            <v>20-100023859</v>
          </cell>
          <cell r="B1187" t="str">
            <v>Parsley, Flat Leaf Italian</v>
          </cell>
          <cell r="C1187" t="str">
            <v>KG</v>
          </cell>
          <cell r="D1187" t="str">
            <v>CBCF Fresh Vegetable</v>
          </cell>
          <cell r="E1187">
            <v>0</v>
          </cell>
          <cell r="F1187">
            <v>2.1132</v>
          </cell>
        </row>
        <row r="1188">
          <cell r="A1188" t="str">
            <v>20-100023861</v>
          </cell>
          <cell r="B1188" t="str">
            <v>Nasturtium Flowers, Fresh, 50ct - For Curtis Stone Only</v>
          </cell>
          <cell r="C1188" t="str">
            <v>EA</v>
          </cell>
          <cell r="D1188" t="str">
            <v>CBCF Fresh Vegetable</v>
          </cell>
          <cell r="E1188">
            <v>0</v>
          </cell>
          <cell r="F1188">
            <v>12.5</v>
          </cell>
        </row>
        <row r="1189">
          <cell r="A1189" t="str">
            <v>20-100023914</v>
          </cell>
          <cell r="B1189" t="str">
            <v>Beef, Cheeks Trimmed - For Curtis Stone Only</v>
          </cell>
          <cell r="C1189" t="str">
            <v>KG</v>
          </cell>
          <cell r="D1189" t="str">
            <v>CBCF Frozen Meat</v>
          </cell>
          <cell r="E1189">
            <v>0</v>
          </cell>
          <cell r="F1189">
            <v>4.8457999999999997</v>
          </cell>
        </row>
        <row r="1190">
          <cell r="A1190" t="str">
            <v>20-100023943</v>
          </cell>
          <cell r="B1190" t="str">
            <v>Penne, 100% Whole Wheat</v>
          </cell>
          <cell r="C1190" t="str">
            <v>KG</v>
          </cell>
          <cell r="D1190" t="str">
            <v>CBCF Dry C</v>
          </cell>
          <cell r="E1190">
            <v>0</v>
          </cell>
          <cell r="F1190">
            <v>2.3153000000000001</v>
          </cell>
        </row>
        <row r="1191">
          <cell r="A1191" t="str">
            <v>20-100023945</v>
          </cell>
          <cell r="B1191" t="str">
            <v>Spaghetti, 100% Whole Wheat</v>
          </cell>
          <cell r="C1191" t="str">
            <v>KG</v>
          </cell>
          <cell r="D1191" t="str">
            <v>CBCF Dry C</v>
          </cell>
          <cell r="E1191">
            <v>0</v>
          </cell>
          <cell r="F1191">
            <v>2.3153000000000001</v>
          </cell>
        </row>
        <row r="1192">
          <cell r="A1192" t="str">
            <v>20-100023947</v>
          </cell>
          <cell r="B1192" t="str">
            <v>Chocolate, Cacao Nibs Qroquant, Felchlin - For Chocolate Journeys Only</v>
          </cell>
          <cell r="C1192" t="str">
            <v>KG</v>
          </cell>
          <cell r="D1192" t="str">
            <v>CBCF Fresh Fruit</v>
          </cell>
          <cell r="E1192">
            <v>0</v>
          </cell>
          <cell r="F1192">
            <v>23.133299999999998</v>
          </cell>
        </row>
        <row r="1193">
          <cell r="A1193" t="str">
            <v>20-100023948</v>
          </cell>
          <cell r="B1193" t="str">
            <v>Chocolate,White Baking Chips,Guittard Choc Au Lait 12oz - For Chocolate Journeys</v>
          </cell>
          <cell r="C1193" t="str">
            <v>EA</v>
          </cell>
          <cell r="D1193" t="str">
            <v>CBCF Fresh Fruit</v>
          </cell>
          <cell r="E1193">
            <v>0</v>
          </cell>
          <cell r="F1193">
            <v>3.0074999999999998</v>
          </cell>
        </row>
        <row r="1194">
          <cell r="A1194" t="str">
            <v>20-100023987</v>
          </cell>
          <cell r="B1194" t="str">
            <v>Gianduja Plasir Lait, Cacao Barry Brand 2.5 kg - For Curtis Stone Only</v>
          </cell>
          <cell r="C1194" t="str">
            <v>KG</v>
          </cell>
          <cell r="D1194" t="str">
            <v>CBCF Dry C</v>
          </cell>
          <cell r="E1194">
            <v>0</v>
          </cell>
          <cell r="F1194">
            <v>31.35</v>
          </cell>
        </row>
        <row r="1195">
          <cell r="A1195" t="str">
            <v>20-100024021</v>
          </cell>
          <cell r="B1195" t="str">
            <v>Chocolate, Dark Blossom Curls - For Chocolate Journeys</v>
          </cell>
          <cell r="C1195" t="str">
            <v>KG</v>
          </cell>
          <cell r="D1195" t="str">
            <v>CBCF Fresh Fruit</v>
          </cell>
          <cell r="E1195">
            <v>0</v>
          </cell>
          <cell r="F1195">
            <v>23.475000000000001</v>
          </cell>
        </row>
        <row r="1196">
          <cell r="A1196" t="str">
            <v>20-100024022</v>
          </cell>
          <cell r="B1196" t="str">
            <v>Chocolate, White Blossom Curls - For Chocolate Journeys</v>
          </cell>
          <cell r="C1196" t="str">
            <v>KG</v>
          </cell>
          <cell r="D1196" t="str">
            <v>CBCF Dry A</v>
          </cell>
          <cell r="E1196">
            <v>0</v>
          </cell>
          <cell r="F1196">
            <v>24.895299999999999</v>
          </cell>
        </row>
        <row r="1197">
          <cell r="A1197" t="str">
            <v>20-100024036</v>
          </cell>
          <cell r="B1197" t="str">
            <v>Quinoa, White</v>
          </cell>
          <cell r="C1197" t="str">
            <v>KG</v>
          </cell>
          <cell r="D1197" t="str">
            <v>CBCF Dry A</v>
          </cell>
          <cell r="E1197">
            <v>0</v>
          </cell>
          <cell r="F1197">
            <v>10.9015</v>
          </cell>
        </row>
        <row r="1198">
          <cell r="A1198" t="str">
            <v>20-100024038</v>
          </cell>
          <cell r="B1198" t="str">
            <v>Broccolini, Fresh - For Curtis Stone Only</v>
          </cell>
          <cell r="C1198" t="str">
            <v>KG</v>
          </cell>
          <cell r="D1198" t="str">
            <v>CBCF Fresh Vegetable</v>
          </cell>
          <cell r="E1198">
            <v>0</v>
          </cell>
          <cell r="F1198">
            <v>3.0649999999999999</v>
          </cell>
        </row>
        <row r="1199">
          <cell r="A1199" t="str">
            <v>20-100024041</v>
          </cell>
          <cell r="B1199" t="str">
            <v>Salt, Maldon Sea Flakes - For Curtis Stone Only</v>
          </cell>
          <cell r="C1199" t="str">
            <v>KG</v>
          </cell>
          <cell r="D1199" t="str">
            <v>CBCF Dry A</v>
          </cell>
          <cell r="E1199">
            <v>0</v>
          </cell>
          <cell r="F1199">
            <v>27.1784</v>
          </cell>
        </row>
        <row r="1200">
          <cell r="A1200" t="str">
            <v>20-100024044</v>
          </cell>
          <cell r="B1200" t="str">
            <v>Beets, Yellow/Golden, Medium-Large Size, Tops on- For Curtis Stone Only</v>
          </cell>
          <cell r="C1200" t="str">
            <v>KG</v>
          </cell>
          <cell r="D1200" t="str">
            <v>CBCF Fresh Vegetable</v>
          </cell>
          <cell r="E1200">
            <v>0</v>
          </cell>
          <cell r="F1200">
            <v>1.8257000000000001</v>
          </cell>
        </row>
        <row r="1201">
          <cell r="A1201" t="str">
            <v>20-100024059</v>
          </cell>
          <cell r="B1201" t="str">
            <v>Fondant, Rolled White Vanilla, Bake Sense Brand</v>
          </cell>
          <cell r="C1201" t="str">
            <v>KG</v>
          </cell>
          <cell r="D1201" t="str">
            <v>CBCF Dry A</v>
          </cell>
          <cell r="E1201">
            <v>0</v>
          </cell>
          <cell r="F1201">
            <v>6.6703000000000001</v>
          </cell>
        </row>
        <row r="1202">
          <cell r="A1202" t="str">
            <v>20-100024153</v>
          </cell>
          <cell r="B1202" t="str">
            <v>Chile Pepper Paste, Korean (Gochujang)- For Korean BBQ Concept</v>
          </cell>
          <cell r="C1202" t="str">
            <v>KG</v>
          </cell>
          <cell r="D1202" t="str">
            <v>CBCF Dairy C</v>
          </cell>
          <cell r="E1202">
            <v>0</v>
          </cell>
          <cell r="F1202">
            <v>6.7042000000000002</v>
          </cell>
        </row>
        <row r="1203">
          <cell r="A1203" t="str">
            <v>20-100024153</v>
          </cell>
          <cell r="B1203" t="str">
            <v>Chile Pepper Paste, Korean (Gochujang)- For Korean BBQ Concept</v>
          </cell>
          <cell r="C1203" t="str">
            <v>KG</v>
          </cell>
          <cell r="D1203" t="str">
            <v>Unassigned</v>
          </cell>
          <cell r="E1203">
            <v>0</v>
          </cell>
          <cell r="F1203">
            <v>6.7042000000000002</v>
          </cell>
        </row>
        <row r="1204">
          <cell r="A1204" t="str">
            <v>20-100024154</v>
          </cell>
          <cell r="B1204" t="str">
            <v>Red Chili Pepper Powder, Dried Ground, Korean (Gochugaru) For Korean BBQ Concept</v>
          </cell>
          <cell r="C1204" t="str">
            <v>KG</v>
          </cell>
          <cell r="D1204" t="str">
            <v>CBCF Dairy C</v>
          </cell>
          <cell r="E1204">
            <v>0</v>
          </cell>
          <cell r="F1204">
            <v>27.894200000000001</v>
          </cell>
        </row>
        <row r="1205">
          <cell r="A1205" t="str">
            <v>20-100024154</v>
          </cell>
          <cell r="B1205" t="str">
            <v>Red Chili Pepper Powder, Dried Ground, Korean (Gochugaru) For Korean BBQ Concept</v>
          </cell>
          <cell r="C1205" t="str">
            <v>KG</v>
          </cell>
          <cell r="D1205" t="str">
            <v>Unassigned</v>
          </cell>
          <cell r="E1205">
            <v>0</v>
          </cell>
          <cell r="F1205">
            <v>27.894200000000001</v>
          </cell>
        </row>
        <row r="1206">
          <cell r="A1206" t="str">
            <v>20-100024156</v>
          </cell>
          <cell r="B1206" t="str">
            <v>Sauce, BBQ Korean (Bulgogi Marinade)- For Korean BBQ Concept</v>
          </cell>
          <cell r="C1206" t="str">
            <v>KG</v>
          </cell>
          <cell r="D1206" t="str">
            <v>CBCF Dairy C</v>
          </cell>
          <cell r="E1206">
            <v>0</v>
          </cell>
          <cell r="F1206">
            <v>6.7083000000000004</v>
          </cell>
        </row>
        <row r="1207">
          <cell r="A1207" t="str">
            <v>20-100024156</v>
          </cell>
          <cell r="B1207" t="str">
            <v>Sauce, BBQ Korean (Bulgogi Marinade)- For Korean BBQ Concept</v>
          </cell>
          <cell r="C1207" t="str">
            <v>KG</v>
          </cell>
          <cell r="D1207" t="str">
            <v>Unassigned</v>
          </cell>
          <cell r="E1207">
            <v>0</v>
          </cell>
          <cell r="F1207">
            <v>6.7083000000000004</v>
          </cell>
        </row>
        <row r="1208">
          <cell r="A1208" t="str">
            <v>20-100024157</v>
          </cell>
          <cell r="B1208" t="str">
            <v>Sauce, Fish Korean (Aekjeot)- For Korean BBQ Concept</v>
          </cell>
          <cell r="C1208" t="str">
            <v>KG</v>
          </cell>
          <cell r="D1208" t="str">
            <v>CBCF Dry A</v>
          </cell>
          <cell r="E1208">
            <v>0</v>
          </cell>
          <cell r="F1208">
            <v>24.65</v>
          </cell>
        </row>
        <row r="1209">
          <cell r="A1209" t="str">
            <v>20-100024157</v>
          </cell>
          <cell r="B1209" t="str">
            <v>Sauce, Fish Korean (Aekjeot)- For Korean BBQ Concept</v>
          </cell>
          <cell r="C1209" t="str">
            <v>KG</v>
          </cell>
          <cell r="D1209" t="str">
            <v>Unassigned</v>
          </cell>
          <cell r="E1209">
            <v>0</v>
          </cell>
          <cell r="F1209">
            <v>24.65</v>
          </cell>
        </row>
        <row r="1210">
          <cell r="A1210" t="str">
            <v>20-100024167</v>
          </cell>
          <cell r="B1210" t="str">
            <v>Norman Love Square Mold, Bulk pack 168 pieces per Box</v>
          </cell>
          <cell r="C1210" t="str">
            <v>CS</v>
          </cell>
          <cell r="D1210" t="str">
            <v>CBCF Ice Cream</v>
          </cell>
          <cell r="E1210">
            <v>0</v>
          </cell>
          <cell r="F1210">
            <v>91</v>
          </cell>
        </row>
        <row r="1211">
          <cell r="A1211" t="str">
            <v>20-100024168</v>
          </cell>
          <cell r="B1211" t="str">
            <v>Norman Love Pinch Mold, Bulk pack 168 pieces per Box</v>
          </cell>
          <cell r="C1211" t="str">
            <v>CS</v>
          </cell>
          <cell r="D1211" t="str">
            <v>CBCF Ice Cream</v>
          </cell>
          <cell r="E1211">
            <v>0</v>
          </cell>
          <cell r="F1211">
            <v>126</v>
          </cell>
        </row>
        <row r="1212">
          <cell r="A1212" t="str">
            <v>20-100024169</v>
          </cell>
          <cell r="B1212" t="str">
            <v>Norman Love Heart Mold, Bulk pack 140 pieces per box</v>
          </cell>
          <cell r="C1212" t="str">
            <v>CS</v>
          </cell>
          <cell r="D1212" t="str">
            <v>CBCF Ice Cream</v>
          </cell>
          <cell r="E1212">
            <v>0</v>
          </cell>
          <cell r="F1212">
            <v>109.2</v>
          </cell>
        </row>
        <row r="1213">
          <cell r="A1213" t="str">
            <v>20-100024282</v>
          </cell>
          <cell r="B1213" t="str">
            <v>Paprika, Smoked</v>
          </cell>
          <cell r="C1213" t="str">
            <v>KG</v>
          </cell>
          <cell r="D1213" t="str">
            <v>CBCF Dry A</v>
          </cell>
          <cell r="E1213">
            <v>0</v>
          </cell>
          <cell r="F1213">
            <v>6.9104000000000001</v>
          </cell>
        </row>
        <row r="1214">
          <cell r="A1214" t="str">
            <v>20-100024377</v>
          </cell>
          <cell r="B1214" t="str">
            <v>Potatoes, Hash Brown Patties-Triangles</v>
          </cell>
          <cell r="C1214" t="str">
            <v>KG</v>
          </cell>
          <cell r="D1214" t="str">
            <v>CBCF Frozen Vegetable</v>
          </cell>
          <cell r="E1214">
            <v>0</v>
          </cell>
          <cell r="F1214">
            <v>1.4222999999999999</v>
          </cell>
        </row>
        <row r="1215">
          <cell r="A1215" t="str">
            <v>20-100024379</v>
          </cell>
          <cell r="B1215" t="str">
            <v>Cake, Vienna Sponge Mix with Eggs, A&amp;S #62052</v>
          </cell>
          <cell r="C1215" t="str">
            <v>KG</v>
          </cell>
          <cell r="D1215" t="str">
            <v>CBCF Dry A</v>
          </cell>
          <cell r="E1215">
            <v>0</v>
          </cell>
          <cell r="F1215">
            <v>3.7486000000000002</v>
          </cell>
        </row>
        <row r="1216">
          <cell r="A1216" t="str">
            <v>20-100024469</v>
          </cell>
          <cell r="B1216" t="str">
            <v>Chicken Drumsticks, Skin-on, Bone-in, Raw NAMP#1035 3-5oz</v>
          </cell>
          <cell r="C1216" t="str">
            <v>KG</v>
          </cell>
          <cell r="D1216" t="str">
            <v>CBCF Frozen Poultry</v>
          </cell>
          <cell r="E1216">
            <v>0</v>
          </cell>
          <cell r="F1216">
            <v>1.2128000000000001</v>
          </cell>
        </row>
        <row r="1217">
          <cell r="A1217" t="str">
            <v>20-100024511</v>
          </cell>
          <cell r="B1217" t="str">
            <v>Base Concentrate, Beef, Savory Creations Brand</v>
          </cell>
          <cell r="C1217" t="str">
            <v>LT</v>
          </cell>
          <cell r="D1217" t="str">
            <v>CBCF Dry A</v>
          </cell>
          <cell r="E1217">
            <v>0</v>
          </cell>
          <cell r="F1217">
            <v>12.1778</v>
          </cell>
        </row>
        <row r="1218">
          <cell r="A1218" t="str">
            <v>20-100024557</v>
          </cell>
          <cell r="B1218" t="str">
            <v>Base Concentrate, Lobster Broth, Savory Creations Brand</v>
          </cell>
          <cell r="C1218" t="str">
            <v>LT</v>
          </cell>
          <cell r="D1218" t="str">
            <v>CBCF Fresh Fruit</v>
          </cell>
          <cell r="E1218">
            <v>0</v>
          </cell>
          <cell r="F1218">
            <v>15.171099999999999</v>
          </cell>
        </row>
        <row r="1219">
          <cell r="A1219" t="str">
            <v>20-100024560</v>
          </cell>
          <cell r="B1219" t="str">
            <v>Pork Belly Seasoned, Fully Cooked, Cooked Applications only, Cuisine Solutions</v>
          </cell>
          <cell r="C1219" t="str">
            <v>KG</v>
          </cell>
          <cell r="D1219" t="str">
            <v>CBCF Frozen Meat</v>
          </cell>
          <cell r="E1219">
            <v>0</v>
          </cell>
          <cell r="F1219">
            <v>12.789400000000001</v>
          </cell>
        </row>
        <row r="1220">
          <cell r="A1220" t="str">
            <v>20-100024841</v>
          </cell>
          <cell r="B1220" t="str">
            <v>Cream, Vegetable Non-Dairy, Rich's Brand, Liquid form - 32 oz</v>
          </cell>
          <cell r="C1220" t="str">
            <v>EA</v>
          </cell>
          <cell r="D1220" t="str">
            <v>CBCF Dairy B</v>
          </cell>
          <cell r="E1220">
            <v>0</v>
          </cell>
          <cell r="F1220">
            <v>2.7542</v>
          </cell>
        </row>
        <row r="1221">
          <cell r="A1221" t="str">
            <v>20-100026086</v>
          </cell>
          <cell r="B1221" t="str">
            <v>Base Concentrate, Veal Demi Glace, Savory Creations Brand 4.5 Ltr</v>
          </cell>
          <cell r="C1221" t="str">
            <v>LT</v>
          </cell>
          <cell r="D1221" t="str">
            <v>CBCF Dry A</v>
          </cell>
          <cell r="E1221">
            <v>0</v>
          </cell>
          <cell r="F1221">
            <v>30.5444</v>
          </cell>
        </row>
        <row r="1222">
          <cell r="A1222" t="str">
            <v>20-100026147</v>
          </cell>
          <cell r="B1222" t="str">
            <v>Sauce, Beurre Blanc, Nestle Brand, 64 oz pack</v>
          </cell>
          <cell r="C1222" t="str">
            <v>KG</v>
          </cell>
          <cell r="D1222" t="str">
            <v>CBCF Frozen Vegetable</v>
          </cell>
          <cell r="E1222">
            <v>0</v>
          </cell>
          <cell r="F1222">
            <v>5.4024000000000001</v>
          </cell>
        </row>
        <row r="1223">
          <cell r="A1223" t="str">
            <v>20-100026152</v>
          </cell>
          <cell r="B1223" t="str">
            <v>Pork, Shoulder Boston Butt NAMP# 406</v>
          </cell>
          <cell r="C1223" t="str">
            <v>KG</v>
          </cell>
          <cell r="D1223" t="str">
            <v>CBCF Frozen Meat</v>
          </cell>
          <cell r="E1223">
            <v>0</v>
          </cell>
          <cell r="F1223">
            <v>2.3593999999999999</v>
          </cell>
        </row>
        <row r="1224">
          <cell r="A1224" t="str">
            <v>20-100026179</v>
          </cell>
          <cell r="B1224" t="str">
            <v>Seabass, White-Skinless, Boneless Filets, 8oz-16oz, Vacuum packed</v>
          </cell>
          <cell r="C1224" t="str">
            <v>KG</v>
          </cell>
          <cell r="D1224" t="str">
            <v>CBCF Frozen Fish</v>
          </cell>
          <cell r="E1224">
            <v>0</v>
          </cell>
          <cell r="F1224">
            <v>8.7100000000000009</v>
          </cell>
        </row>
        <row r="1225">
          <cell r="A1225" t="str">
            <v>20-100026181</v>
          </cell>
          <cell r="B1225" t="str">
            <v>Vegetables, Brittany Blend, Frozen - White Toque Brand</v>
          </cell>
          <cell r="C1225" t="str">
            <v>KG</v>
          </cell>
          <cell r="D1225" t="str">
            <v>CBCF Frozen Vegetable</v>
          </cell>
          <cell r="E1225">
            <v>0</v>
          </cell>
          <cell r="F1225">
            <v>2.9308999999999998</v>
          </cell>
        </row>
        <row r="1226">
          <cell r="A1226" t="str">
            <v>20-100026490</v>
          </cell>
          <cell r="B1226" t="str">
            <v>Almond Butter, Salted, No-Stir</v>
          </cell>
          <cell r="C1226" t="str">
            <v>KG</v>
          </cell>
          <cell r="D1226" t="str">
            <v>CBCF Dairy C</v>
          </cell>
          <cell r="E1226">
            <v>0</v>
          </cell>
          <cell r="F1226">
            <v>21.9895</v>
          </cell>
        </row>
        <row r="1227">
          <cell r="A1227" t="str">
            <v>20-100026491</v>
          </cell>
          <cell r="B1227" t="str">
            <v>Sauce, Tapatio Hot, Condiment 10oz Bottle</v>
          </cell>
          <cell r="C1227" t="str">
            <v>BTL</v>
          </cell>
          <cell r="D1227" t="str">
            <v>CBCF Dry A</v>
          </cell>
          <cell r="E1227">
            <v>0</v>
          </cell>
          <cell r="F1227">
            <v>2.0667</v>
          </cell>
        </row>
        <row r="1228">
          <cell r="A1228" t="str">
            <v>20-100026492</v>
          </cell>
          <cell r="B1228" t="str">
            <v>Butter, Sunflower Seed, Salted, No-Stir</v>
          </cell>
          <cell r="C1228" t="str">
            <v>KG</v>
          </cell>
          <cell r="D1228" t="str">
            <v>CBCF Dairy C</v>
          </cell>
          <cell r="E1228">
            <v>0</v>
          </cell>
          <cell r="F1228">
            <v>14.976100000000001</v>
          </cell>
        </row>
        <row r="1229">
          <cell r="A1229" t="str">
            <v>20-100026493</v>
          </cell>
          <cell r="B1229" t="str">
            <v>Milk, Almond, Unsweetened, Shelf-Stable Container</v>
          </cell>
          <cell r="C1229" t="str">
            <v>LT</v>
          </cell>
          <cell r="D1229" t="str">
            <v>CBCF Dairy A</v>
          </cell>
          <cell r="E1229">
            <v>0</v>
          </cell>
          <cell r="F1229">
            <v>2.0668000000000002</v>
          </cell>
        </row>
        <row r="1230">
          <cell r="A1230" t="str">
            <v>20-100026494</v>
          </cell>
          <cell r="B1230" t="str">
            <v>Cereal, Buckwheat Hot, Bob's Red Mill Brand</v>
          </cell>
          <cell r="C1230" t="str">
            <v>KG</v>
          </cell>
          <cell r="D1230" t="str">
            <v>CBCF Dry A</v>
          </cell>
          <cell r="E1230">
            <v>0</v>
          </cell>
          <cell r="F1230">
            <v>12.373200000000001</v>
          </cell>
        </row>
        <row r="1231">
          <cell r="A1231" t="str">
            <v>20-100026495</v>
          </cell>
          <cell r="B1231" t="str">
            <v>Bulgar Wheat</v>
          </cell>
          <cell r="C1231" t="str">
            <v>KG</v>
          </cell>
          <cell r="D1231" t="str">
            <v>CBCF Dry C</v>
          </cell>
          <cell r="E1231">
            <v>0</v>
          </cell>
          <cell r="F1231">
            <v>1.9914000000000001</v>
          </cell>
        </row>
        <row r="1232">
          <cell r="A1232" t="str">
            <v>20-100026496</v>
          </cell>
          <cell r="B1232" t="str">
            <v>Butterscotch Chips</v>
          </cell>
          <cell r="C1232" t="str">
            <v>KG</v>
          </cell>
          <cell r="D1232" t="str">
            <v>CBCF Fresh Fruit</v>
          </cell>
          <cell r="E1232">
            <v>0</v>
          </cell>
          <cell r="F1232">
            <v>13.0344</v>
          </cell>
        </row>
        <row r="1233">
          <cell r="A1233" t="str">
            <v>20-100026497</v>
          </cell>
          <cell r="B1233" t="str">
            <v>Peppers, Chipotle, Canned in Adobe Sauce</v>
          </cell>
          <cell r="C1233" t="str">
            <v>KG</v>
          </cell>
          <cell r="D1233" t="str">
            <v>CBCF Dry A</v>
          </cell>
          <cell r="E1233">
            <v>0</v>
          </cell>
          <cell r="F1233">
            <v>8.2535000000000007</v>
          </cell>
        </row>
        <row r="1234">
          <cell r="A1234" t="str">
            <v>20-100026498</v>
          </cell>
          <cell r="B1234" t="str">
            <v>Cereal, Rice Chex Gluten Free, Individual Bowls 96/1oz</v>
          </cell>
          <cell r="C1234" t="str">
            <v>CS</v>
          </cell>
          <cell r="D1234" t="str">
            <v>CBCF Dry A</v>
          </cell>
          <cell r="E1234">
            <v>0</v>
          </cell>
          <cell r="F1234">
            <v>38.85</v>
          </cell>
        </row>
        <row r="1235">
          <cell r="A1235" t="str">
            <v>20-100026499</v>
          </cell>
          <cell r="B1235" t="str">
            <v>Cereal, Cheerios Gluten Free, Individual Bowls 96/1 oz</v>
          </cell>
          <cell r="C1235" t="str">
            <v>CS</v>
          </cell>
          <cell r="D1235" t="str">
            <v>CBCF Dry A</v>
          </cell>
          <cell r="E1235">
            <v>0</v>
          </cell>
          <cell r="F1235">
            <v>38.15</v>
          </cell>
        </row>
        <row r="1236">
          <cell r="A1236" t="str">
            <v>20-100026500</v>
          </cell>
          <cell r="B1236" t="str">
            <v>Cereal, 7-Grain Hot, bob's Red Mill Brand</v>
          </cell>
          <cell r="C1236" t="str">
            <v>KG</v>
          </cell>
          <cell r="D1236" t="str">
            <v>CBCF Dry A</v>
          </cell>
          <cell r="E1236">
            <v>0</v>
          </cell>
          <cell r="F1236">
            <v>4.4631999999999996</v>
          </cell>
        </row>
        <row r="1237">
          <cell r="A1237" t="str">
            <v>20-100026501</v>
          </cell>
          <cell r="B1237" t="str">
            <v>Cereal, Steel Cut Oats</v>
          </cell>
          <cell r="C1237" t="str">
            <v>KG</v>
          </cell>
          <cell r="D1237" t="str">
            <v>CBCF Dry A</v>
          </cell>
          <cell r="E1237">
            <v>0</v>
          </cell>
          <cell r="F1237">
            <v>4.8879000000000001</v>
          </cell>
        </row>
        <row r="1238">
          <cell r="A1238" t="str">
            <v>20-100026503</v>
          </cell>
          <cell r="B1238" t="str">
            <v>Fruit, Strawberries, Diced IQF, Frozen, Dole Brand</v>
          </cell>
          <cell r="C1238" t="str">
            <v>KG</v>
          </cell>
          <cell r="D1238" t="str">
            <v>CBCF Frozen Vegetable</v>
          </cell>
          <cell r="E1238">
            <v>0</v>
          </cell>
          <cell r="F1238">
            <v>4.3109000000000002</v>
          </cell>
        </row>
        <row r="1239">
          <cell r="A1239" t="str">
            <v>20-100026504</v>
          </cell>
          <cell r="B1239" t="str">
            <v>Fruit, Peaches, Diced IQF, Frozen, Dole Brand</v>
          </cell>
          <cell r="C1239" t="str">
            <v>KG</v>
          </cell>
          <cell r="D1239" t="str">
            <v>CBCF Frozen Vegetable</v>
          </cell>
          <cell r="E1239">
            <v>0</v>
          </cell>
          <cell r="F1239">
            <v>4.6924000000000001</v>
          </cell>
        </row>
        <row r="1240">
          <cell r="A1240" t="str">
            <v>20-100026505</v>
          </cell>
          <cell r="B1240" t="str">
            <v>Fruit, Mango, Cubes, IQF, Frozen, Dole Brand</v>
          </cell>
          <cell r="C1240" t="str">
            <v>KG</v>
          </cell>
          <cell r="D1240" t="str">
            <v>CBCF Frozen Vegetable</v>
          </cell>
          <cell r="E1240">
            <v>0</v>
          </cell>
          <cell r="F1240">
            <v>5.7397999999999998</v>
          </cell>
        </row>
        <row r="1241">
          <cell r="A1241" t="str">
            <v>20-100026506</v>
          </cell>
          <cell r="B1241" t="str">
            <v>Fruit, Pineapple, Cubes, IQF, Frozen, Dole Brand</v>
          </cell>
          <cell r="C1241" t="str">
            <v>KG</v>
          </cell>
          <cell r="D1241" t="str">
            <v>CBCF Frozen Vegetable</v>
          </cell>
          <cell r="E1241">
            <v>0</v>
          </cell>
          <cell r="F1241">
            <v>4.5247999999999999</v>
          </cell>
        </row>
        <row r="1242">
          <cell r="A1242" t="str">
            <v>20-100026509</v>
          </cell>
          <cell r="B1242" t="str">
            <v>Beef Chuck,Under Blade C/C,B/L, 1/8 Inch Fat Cover,Select, NAMP116G (Chuck Flap)</v>
          </cell>
          <cell r="C1242" t="str">
            <v>KG</v>
          </cell>
          <cell r="D1242" t="str">
            <v>CBCF Frozen Meat</v>
          </cell>
          <cell r="E1242">
            <v>0</v>
          </cell>
          <cell r="F1242">
            <v>11.63</v>
          </cell>
        </row>
        <row r="1243">
          <cell r="A1243" t="str">
            <v>20-100026510</v>
          </cell>
          <cell r="B1243" t="str">
            <v>Beef Ribeye, Enhanced 12%, Lip-On 2x2 14 DN NAMP #112A</v>
          </cell>
          <cell r="C1243" t="str">
            <v>KG</v>
          </cell>
          <cell r="D1243" t="str">
            <v>CBCF Frozen Meat</v>
          </cell>
          <cell r="E1243">
            <v>0</v>
          </cell>
          <cell r="F1243">
            <v>10.528600000000001</v>
          </cell>
        </row>
        <row r="1244">
          <cell r="A1244" t="str">
            <v>20-100026511</v>
          </cell>
          <cell r="B1244" t="str">
            <v>Beef Tenderloin,Enhanced,SM Off,DEF,4 UP,NAMI-190/Strap Off,MSA 0,HAM-2160</v>
          </cell>
          <cell r="C1244" t="str">
            <v>KG</v>
          </cell>
          <cell r="D1244" t="str">
            <v>CBCF Frozen Meat</v>
          </cell>
          <cell r="E1244">
            <v>0</v>
          </cell>
          <cell r="F1244">
            <v>11.585900000000001</v>
          </cell>
        </row>
        <row r="1245">
          <cell r="A1245" t="str">
            <v>20-100026514</v>
          </cell>
          <cell r="B1245" t="str">
            <v>Ravioli, Lemon Mascarpone, 1.5oz Demar Brand</v>
          </cell>
          <cell r="C1245" t="str">
            <v>KG</v>
          </cell>
          <cell r="D1245" t="str">
            <v>Unassigned</v>
          </cell>
          <cell r="E1245">
            <v>0</v>
          </cell>
          <cell r="F1245">
            <v>0</v>
          </cell>
        </row>
        <row r="1246">
          <cell r="A1246" t="str">
            <v>20-100026515</v>
          </cell>
          <cell r="B1246" t="str">
            <v>Peppers, Jalapeno, Green, Fresh</v>
          </cell>
          <cell r="C1246" t="str">
            <v>KG</v>
          </cell>
          <cell r="D1246" t="str">
            <v>CBCF Fresh Vegetable</v>
          </cell>
          <cell r="E1246">
            <v>0</v>
          </cell>
          <cell r="F1246">
            <v>3.3075999999999999</v>
          </cell>
        </row>
        <row r="1247">
          <cell r="A1247" t="str">
            <v>20-100026516</v>
          </cell>
          <cell r="B1247" t="str">
            <v>Flour, Semolina Rimachina - For Sabatini's 2.0 Only</v>
          </cell>
          <cell r="C1247" t="str">
            <v>KG</v>
          </cell>
          <cell r="D1247" t="str">
            <v>CBCF Dry C</v>
          </cell>
          <cell r="E1247">
            <v>0</v>
          </cell>
          <cell r="F1247">
            <v>2.3523999999999998</v>
          </cell>
        </row>
        <row r="1248">
          <cell r="A1248" t="str">
            <v>20-100026519</v>
          </cell>
          <cell r="B1248" t="str">
            <v>Flour, Chickpea - For Sabatini's 2.0 Only</v>
          </cell>
          <cell r="C1248" t="str">
            <v>KG</v>
          </cell>
          <cell r="D1248" t="str">
            <v>CBCF Dry A</v>
          </cell>
          <cell r="E1248">
            <v>0</v>
          </cell>
          <cell r="F1248">
            <v>3.8490000000000002</v>
          </cell>
        </row>
        <row r="1249">
          <cell r="A1249" t="str">
            <v>20-100026522</v>
          </cell>
          <cell r="B1249" t="str">
            <v>Cheese, Pecorino Sardo - For Sabatini's 2.0 Only</v>
          </cell>
          <cell r="C1249" t="str">
            <v>KG</v>
          </cell>
          <cell r="D1249" t="str">
            <v>CBCF Dairy A</v>
          </cell>
          <cell r="E1249">
            <v>0</v>
          </cell>
          <cell r="F1249">
            <v>18.985700000000001</v>
          </cell>
        </row>
        <row r="1250">
          <cell r="A1250" t="str">
            <v>20-100026523</v>
          </cell>
          <cell r="B1250" t="str">
            <v>Cheese, Pecorino Nero - For Sabatini's 2.0 Only</v>
          </cell>
          <cell r="C1250" t="str">
            <v>KG</v>
          </cell>
          <cell r="D1250" t="str">
            <v>CBCF Dairy A</v>
          </cell>
          <cell r="E1250">
            <v>0</v>
          </cell>
          <cell r="F1250">
            <v>18.412299999999998</v>
          </cell>
        </row>
        <row r="1251">
          <cell r="A1251" t="str">
            <v>20-100026524</v>
          </cell>
          <cell r="B1251" t="str">
            <v>Rice, Vialone Nano - For Sabatini's 2.0 Only</v>
          </cell>
          <cell r="C1251" t="str">
            <v>KG</v>
          </cell>
          <cell r="D1251" t="str">
            <v>CBCF Dry A</v>
          </cell>
          <cell r="E1251">
            <v>0</v>
          </cell>
          <cell r="F1251">
            <v>4.3639999999999999</v>
          </cell>
        </row>
        <row r="1252">
          <cell r="A1252" t="str">
            <v>20-100026541</v>
          </cell>
          <cell r="B1252" t="str">
            <v>Lobster Tail 6/7 Oz Dry #1 Hard Shell (Homarus Americanus)</v>
          </cell>
          <cell r="C1252" t="str">
            <v>KG</v>
          </cell>
          <cell r="D1252" t="str">
            <v>CBCF Frozen Fish</v>
          </cell>
          <cell r="E1252">
            <v>0</v>
          </cell>
          <cell r="F1252">
            <v>41.601500000000001</v>
          </cell>
        </row>
        <row r="1253">
          <cell r="A1253" t="str">
            <v>20-100026545</v>
          </cell>
          <cell r="B1253" t="str">
            <v>Egg Yolks Pasteurized No Sugar Frozen, Sunny Fresh Brand</v>
          </cell>
          <cell r="C1253" t="str">
            <v>KG</v>
          </cell>
          <cell r="D1253" t="str">
            <v>CBCF Ice Cream</v>
          </cell>
          <cell r="E1253">
            <v>0</v>
          </cell>
          <cell r="F1253">
            <v>2.8877000000000002</v>
          </cell>
        </row>
        <row r="1254">
          <cell r="A1254" t="str">
            <v>20-100026549</v>
          </cell>
          <cell r="B1254" t="str">
            <v>Tortilla, 4" Corn</v>
          </cell>
          <cell r="C1254" t="str">
            <v>DZ</v>
          </cell>
          <cell r="D1254" t="str">
            <v>CBCF Frozen Vegetable</v>
          </cell>
          <cell r="E1254">
            <v>0</v>
          </cell>
          <cell r="F1254">
            <v>0.53200000000000003</v>
          </cell>
        </row>
        <row r="1255">
          <cell r="A1255" t="str">
            <v>20-100026550</v>
          </cell>
          <cell r="B1255" t="str">
            <v>Tortilla, 4" White Flour</v>
          </cell>
          <cell r="C1255" t="str">
            <v>DZ</v>
          </cell>
          <cell r="D1255" t="str">
            <v>CBCF Frozen Vegetable</v>
          </cell>
          <cell r="E1255">
            <v>0</v>
          </cell>
          <cell r="F1255">
            <v>0.48130000000000001</v>
          </cell>
        </row>
        <row r="1256">
          <cell r="A1256" t="str">
            <v>20-100026557</v>
          </cell>
          <cell r="B1256" t="str">
            <v>Tortillas, 12" White</v>
          </cell>
          <cell r="C1256" t="str">
            <v>DZ</v>
          </cell>
          <cell r="D1256" t="str">
            <v>CBCF Frozen Vegetable</v>
          </cell>
          <cell r="E1256">
            <v>0</v>
          </cell>
          <cell r="F1256">
            <v>2.9312999999999998</v>
          </cell>
        </row>
        <row r="1257">
          <cell r="A1257" t="str">
            <v>20-100026559</v>
          </cell>
          <cell r="B1257" t="str">
            <v>Sauce, Cheese, Canned Nacho Style #10</v>
          </cell>
          <cell r="C1257" t="str">
            <v>EA</v>
          </cell>
          <cell r="D1257" t="str">
            <v>CBCF Dry A</v>
          </cell>
          <cell r="E1257">
            <v>0</v>
          </cell>
          <cell r="F1257">
            <v>5.25</v>
          </cell>
        </row>
        <row r="1258">
          <cell r="A1258" t="str">
            <v>20-100026560</v>
          </cell>
          <cell r="B1258" t="str">
            <v>Chilies, Green, Canned Diced #10</v>
          </cell>
          <cell r="C1258" t="str">
            <v>EA</v>
          </cell>
          <cell r="D1258" t="str">
            <v>CBCF Dry A</v>
          </cell>
          <cell r="E1258">
            <v>0</v>
          </cell>
          <cell r="F1258">
            <v>5.6138000000000003</v>
          </cell>
        </row>
        <row r="1259">
          <cell r="A1259" t="str">
            <v>20-100026561</v>
          </cell>
          <cell r="B1259" t="str">
            <v>Elsay Hot Process Pastry Cream - For NL Desserts Only</v>
          </cell>
          <cell r="C1259" t="str">
            <v>KG</v>
          </cell>
          <cell r="D1259" t="str">
            <v>CBCF Dry C</v>
          </cell>
          <cell r="E1259">
            <v>0</v>
          </cell>
          <cell r="F1259">
            <v>4.4648000000000003</v>
          </cell>
        </row>
        <row r="1260">
          <cell r="A1260" t="str">
            <v>20-100026562</v>
          </cell>
          <cell r="B1260" t="str">
            <v>Cereal, Kellogg's Mixed Pack Individual Bowls Ready to Eat, 1 oz</v>
          </cell>
          <cell r="C1260" t="str">
            <v>EA</v>
          </cell>
          <cell r="D1260" t="str">
            <v>CBCF Dry A</v>
          </cell>
          <cell r="E1260">
            <v>0</v>
          </cell>
          <cell r="F1260">
            <v>0.46820000000000001</v>
          </cell>
        </row>
        <row r="1261">
          <cell r="A1261" t="str">
            <v>20-100026563</v>
          </cell>
          <cell r="B1261" t="str">
            <v>Praline Grains, Cacao Barry Brand - For NL Desserts Only</v>
          </cell>
          <cell r="C1261" t="str">
            <v>KG</v>
          </cell>
          <cell r="D1261" t="str">
            <v>CBCF Fresh Fruit</v>
          </cell>
          <cell r="E1261">
            <v>0</v>
          </cell>
          <cell r="F1261">
            <v>24.735700000000001</v>
          </cell>
        </row>
        <row r="1262">
          <cell r="A1262" t="str">
            <v>20-100026564</v>
          </cell>
          <cell r="B1262" t="str">
            <v>Milk, Soy, Individual 8oz Cartons</v>
          </cell>
          <cell r="C1262" t="str">
            <v>EA</v>
          </cell>
          <cell r="D1262" t="str">
            <v>CBCF Dairy B</v>
          </cell>
          <cell r="E1262">
            <v>0</v>
          </cell>
          <cell r="F1262">
            <v>0.61350000000000005</v>
          </cell>
        </row>
        <row r="1263">
          <cell r="A1263" t="str">
            <v>20-100026565</v>
          </cell>
          <cell r="B1263" t="str">
            <v>Milk, Whole 8 oz Individual Cartons, Long Life</v>
          </cell>
          <cell r="C1263" t="str">
            <v>EA</v>
          </cell>
          <cell r="D1263" t="str">
            <v>CBCF Dairy B</v>
          </cell>
          <cell r="E1263">
            <v>0</v>
          </cell>
          <cell r="F1263">
            <v>0.46060000000000001</v>
          </cell>
        </row>
        <row r="1264">
          <cell r="A1264" t="str">
            <v>20-100026566</v>
          </cell>
          <cell r="B1264" t="str">
            <v>Milk, Nonfat 8 oz Individual Cartons, Long Life</v>
          </cell>
          <cell r="C1264" t="str">
            <v>EA</v>
          </cell>
          <cell r="D1264" t="str">
            <v>CBCF Dairy B</v>
          </cell>
          <cell r="E1264">
            <v>0</v>
          </cell>
          <cell r="F1264">
            <v>0.42520000000000002</v>
          </cell>
        </row>
        <row r="1265">
          <cell r="A1265" t="str">
            <v>20-100026569</v>
          </cell>
          <cell r="B1265" t="str">
            <v>Flour, Miracolo (Molino Grassi) - Sabatini's</v>
          </cell>
          <cell r="C1265" t="str">
            <v>KG</v>
          </cell>
          <cell r="D1265" t="str">
            <v>CBCF Dry C</v>
          </cell>
          <cell r="E1265">
            <v>0</v>
          </cell>
          <cell r="F1265">
            <v>3.4632999999999998</v>
          </cell>
        </row>
        <row r="1266">
          <cell r="A1266" t="str">
            <v>20-100026589</v>
          </cell>
          <cell r="B1266" t="str">
            <v>Sourdough Starter, Abel &amp; Schafer Brand, Komplet Actvio Sour 60328.01</v>
          </cell>
          <cell r="C1266" t="str">
            <v>KG</v>
          </cell>
          <cell r="D1266" t="str">
            <v>CBCF Dry C</v>
          </cell>
          <cell r="E1266">
            <v>0</v>
          </cell>
          <cell r="F1266">
            <v>5.2641999999999998</v>
          </cell>
        </row>
        <row r="1267">
          <cell r="A1267" t="str">
            <v>20-100026591</v>
          </cell>
          <cell r="B1267" t="str">
            <v>Locust Bean Gum 50 g</v>
          </cell>
          <cell r="C1267" t="str">
            <v>EA</v>
          </cell>
          <cell r="D1267" t="str">
            <v>CBCF Dairy A</v>
          </cell>
          <cell r="E1267">
            <v>0</v>
          </cell>
          <cell r="F1267">
            <v>0</v>
          </cell>
        </row>
        <row r="1268">
          <cell r="A1268" t="str">
            <v>20-100026650</v>
          </cell>
          <cell r="B1268" t="str">
            <v>Quail Eggs, Fresh</v>
          </cell>
          <cell r="C1268" t="str">
            <v>DZ</v>
          </cell>
          <cell r="D1268" t="str">
            <v>CBCF Dairy B</v>
          </cell>
          <cell r="E1268">
            <v>0</v>
          </cell>
          <cell r="F1268">
            <v>3.9750000000000001</v>
          </cell>
        </row>
        <row r="1269">
          <cell r="A1269" t="str">
            <v>20-100026765</v>
          </cell>
          <cell r="B1269" t="str">
            <v>Shrimp, Panko Breaded Torpedo, 21-25 Ct/Lb</v>
          </cell>
          <cell r="C1269" t="str">
            <v>KG</v>
          </cell>
          <cell r="D1269" t="str">
            <v>CBCF Frozen Fish</v>
          </cell>
          <cell r="E1269">
            <v>0</v>
          </cell>
          <cell r="F1269">
            <v>7.5193000000000003</v>
          </cell>
        </row>
        <row r="1270">
          <cell r="A1270" t="str">
            <v>20-100026766</v>
          </cell>
          <cell r="B1270" t="str">
            <v>Haddock, Tavern Battered Fillets 3-5oz (85/114grm) Mrs.Fridays</v>
          </cell>
          <cell r="C1270" t="str">
            <v>KG</v>
          </cell>
          <cell r="D1270" t="str">
            <v>CBCF Frozen Fish</v>
          </cell>
          <cell r="E1270">
            <v>0</v>
          </cell>
          <cell r="F1270">
            <v>9.3716000000000008</v>
          </cell>
        </row>
        <row r="1271">
          <cell r="A1271" t="str">
            <v>20-100026830</v>
          </cell>
          <cell r="B1271" t="str">
            <v>Chanterelle Mushrooms, Blanched, Gourmet Foods</v>
          </cell>
          <cell r="C1271" t="str">
            <v>KG</v>
          </cell>
          <cell r="D1271" t="str">
            <v>CBCF Dry A</v>
          </cell>
          <cell r="E1271">
            <v>0</v>
          </cell>
          <cell r="F1271">
            <v>43.0991</v>
          </cell>
        </row>
        <row r="1272">
          <cell r="A1272" t="str">
            <v>20-100026941</v>
          </cell>
          <cell r="B1272" t="str">
            <v>Base Concentrate, Fish, Savory Creations 4.5 Liter</v>
          </cell>
          <cell r="C1272" t="str">
            <v>LT</v>
          </cell>
          <cell r="D1272" t="str">
            <v>CBCF Dry A</v>
          </cell>
          <cell r="E1272">
            <v>0</v>
          </cell>
          <cell r="F1272">
            <v>16.171099999999999</v>
          </cell>
        </row>
        <row r="1273">
          <cell r="A1273" t="str">
            <v>20-100026942</v>
          </cell>
          <cell r="B1273" t="str">
            <v>Shrimp White, Head Off Raw Peeled &amp; Deveined 16/20 Ct/Lb (Penaeus Vannamei)</v>
          </cell>
          <cell r="C1273" t="str">
            <v>KG</v>
          </cell>
          <cell r="D1273" t="str">
            <v>CBCF Frozen Fish</v>
          </cell>
          <cell r="E1273">
            <v>0</v>
          </cell>
          <cell r="F1273">
            <v>12.899699999999999</v>
          </cell>
        </row>
        <row r="1274">
          <cell r="A1274" t="str">
            <v>20-100027212</v>
          </cell>
          <cell r="B1274" t="str">
            <v>PURE VANILLA PASTE 32 OZ</v>
          </cell>
          <cell r="C1274" t="str">
            <v>EA</v>
          </cell>
          <cell r="D1274" t="str">
            <v>CBCF Dairy A</v>
          </cell>
          <cell r="E1274">
            <v>0</v>
          </cell>
          <cell r="F1274">
            <v>98.806700000000006</v>
          </cell>
        </row>
        <row r="1275">
          <cell r="A1275" t="str">
            <v>20-100027213</v>
          </cell>
          <cell r="B1275" t="str">
            <v>BEEF FRANKS 5/1 LB</v>
          </cell>
          <cell r="C1275" t="str">
            <v>KG</v>
          </cell>
          <cell r="D1275" t="str">
            <v>CBCF Frozen Meat</v>
          </cell>
          <cell r="E1275">
            <v>0</v>
          </cell>
          <cell r="F1275">
            <v>4.3171999999999997</v>
          </cell>
        </row>
        <row r="1276">
          <cell r="A1276" t="str">
            <v>20-100027370</v>
          </cell>
          <cell r="B1276" t="str">
            <v>BEEF STRIPLOIN ENHANCED BNLS #180 11-14 LB 1/4 TRIM NO ROLL</v>
          </cell>
          <cell r="C1276" t="str">
            <v>KG</v>
          </cell>
          <cell r="D1276" t="str">
            <v>CBCF Fresh Meat</v>
          </cell>
          <cell r="E1276">
            <v>0</v>
          </cell>
          <cell r="F1276">
            <v>8.7981999999999996</v>
          </cell>
        </row>
        <row r="1277">
          <cell r="A1277" t="str">
            <v>20-100027500</v>
          </cell>
          <cell r="B1277" t="str">
            <v>Kalamata Olives Pitted</v>
          </cell>
          <cell r="C1277" t="str">
            <v>KG</v>
          </cell>
          <cell r="D1277" t="str">
            <v>CBCF Dry A</v>
          </cell>
          <cell r="E1277">
            <v>0</v>
          </cell>
          <cell r="F1277">
            <v>4.3708</v>
          </cell>
        </row>
        <row r="1278">
          <cell r="A1278" t="str">
            <v>20-100027500</v>
          </cell>
          <cell r="B1278" t="str">
            <v>Kalamata Olives Pitted</v>
          </cell>
          <cell r="C1278" t="str">
            <v>KG</v>
          </cell>
          <cell r="D1278" t="str">
            <v>Unassigned</v>
          </cell>
          <cell r="E1278">
            <v>0</v>
          </cell>
          <cell r="F1278">
            <v>4.3708</v>
          </cell>
        </row>
        <row r="1279">
          <cell r="A1279" t="str">
            <v>20-100027589</v>
          </cell>
          <cell r="B1279" t="str">
            <v>Cookie Lemon 1oz Puck English Bay 16lbs/Case Trans Fat Free</v>
          </cell>
          <cell r="C1279" t="str">
            <v>CS</v>
          </cell>
          <cell r="D1279" t="str">
            <v>Unassigned</v>
          </cell>
          <cell r="E1279">
            <v>0</v>
          </cell>
          <cell r="F1279">
            <v>0</v>
          </cell>
        </row>
        <row r="1280">
          <cell r="A1280" t="str">
            <v>20-100027590</v>
          </cell>
          <cell r="B1280" t="str">
            <v>Doughnuts, Frozen, RTF Yeast Raised Rings A&amp;S #10000</v>
          </cell>
          <cell r="C1280" t="str">
            <v>CS</v>
          </cell>
          <cell r="D1280" t="str">
            <v>Unassigned</v>
          </cell>
          <cell r="E1280">
            <v>0</v>
          </cell>
          <cell r="F128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2"/>
  <sheetViews>
    <sheetView workbookViewId="0">
      <selection activeCell="G21" sqref="G21"/>
    </sheetView>
  </sheetViews>
  <sheetFormatPr defaultRowHeight="15" x14ac:dyDescent="0.25"/>
  <cols>
    <col min="1" max="1" width="14.85546875" bestFit="1" customWidth="1"/>
    <col min="2" max="2" width="10.5703125" bestFit="1" customWidth="1"/>
    <col min="3" max="3" width="10.5703125" customWidth="1"/>
    <col min="4" max="4" width="7.5703125" bestFit="1" customWidth="1"/>
    <col min="6" max="6" width="11.85546875" bestFit="1" customWidth="1"/>
  </cols>
  <sheetData>
    <row r="2" spans="1:6" x14ac:dyDescent="0.25">
      <c r="A2" s="2" t="s">
        <v>3</v>
      </c>
      <c r="B2" s="1" t="s">
        <v>2643</v>
      </c>
      <c r="C2" s="1" t="s">
        <v>2642</v>
      </c>
      <c r="D2" s="2" t="s">
        <v>4</v>
      </c>
      <c r="F2" s="2" t="s">
        <v>5</v>
      </c>
    </row>
    <row r="3" spans="1:6" x14ac:dyDescent="0.25">
      <c r="A3" s="28" t="s">
        <v>2573</v>
      </c>
      <c r="B3" s="1" t="s">
        <v>2625</v>
      </c>
      <c r="C3" s="30" t="s">
        <v>2637</v>
      </c>
      <c r="D3" s="3" t="s">
        <v>6</v>
      </c>
      <c r="F3" s="3">
        <v>3156</v>
      </c>
    </row>
    <row r="4" spans="1:6" x14ac:dyDescent="0.25">
      <c r="A4" s="27" t="s">
        <v>2583</v>
      </c>
      <c r="B4" s="1" t="s">
        <v>2644</v>
      </c>
      <c r="C4" s="30" t="s">
        <v>2649</v>
      </c>
    </row>
    <row r="5" spans="1:6" x14ac:dyDescent="0.25">
      <c r="A5" s="27" t="s">
        <v>2576</v>
      </c>
      <c r="B5" s="1" t="s">
        <v>2645</v>
      </c>
      <c r="C5" s="30" t="s">
        <v>2650</v>
      </c>
    </row>
    <row r="6" spans="1:6" x14ac:dyDescent="0.25">
      <c r="A6" s="27" t="s">
        <v>2577</v>
      </c>
      <c r="B6" s="1" t="s">
        <v>2638</v>
      </c>
      <c r="C6" s="30" t="s">
        <v>2651</v>
      </c>
    </row>
    <row r="7" spans="1:6" x14ac:dyDescent="0.25">
      <c r="A7" s="27" t="s">
        <v>2578</v>
      </c>
      <c r="B7" s="1" t="s">
        <v>2840</v>
      </c>
      <c r="C7" s="30" t="s">
        <v>2652</v>
      </c>
    </row>
    <row r="8" spans="1:6" x14ac:dyDescent="0.25">
      <c r="A8" s="27" t="s">
        <v>2579</v>
      </c>
      <c r="B8" s="1" t="s">
        <v>2648</v>
      </c>
      <c r="C8" s="30" t="s">
        <v>2653</v>
      </c>
    </row>
    <row r="9" spans="1:6" x14ac:dyDescent="0.25">
      <c r="A9" s="27" t="s">
        <v>2584</v>
      </c>
      <c r="B9" s="1" t="s">
        <v>2647</v>
      </c>
      <c r="C9" s="23" t="s">
        <v>2654</v>
      </c>
    </row>
    <row r="10" spans="1:6" x14ac:dyDescent="0.25">
      <c r="A10" s="28" t="s">
        <v>2573</v>
      </c>
      <c r="C10" s="23"/>
    </row>
    <row r="11" spans="1:6" x14ac:dyDescent="0.25">
      <c r="A11" s="27" t="s">
        <v>2583</v>
      </c>
      <c r="C11" s="23"/>
    </row>
    <row r="12" spans="1:6" x14ac:dyDescent="0.25">
      <c r="A12" s="27" t="s">
        <v>2576</v>
      </c>
      <c r="C12" s="23"/>
    </row>
    <row r="13" spans="1:6" x14ac:dyDescent="0.25">
      <c r="A13" s="27" t="s">
        <v>2577</v>
      </c>
      <c r="C13" s="23"/>
    </row>
    <row r="14" spans="1:6" x14ac:dyDescent="0.25">
      <c r="A14" s="27" t="s">
        <v>2578</v>
      </c>
      <c r="C14" s="23"/>
    </row>
    <row r="15" spans="1:6" x14ac:dyDescent="0.25">
      <c r="A15" s="27" t="s">
        <v>2579</v>
      </c>
      <c r="C15" s="23"/>
    </row>
    <row r="16" spans="1:6" x14ac:dyDescent="0.25">
      <c r="A16" s="27" t="s">
        <v>2584</v>
      </c>
      <c r="C16" s="23"/>
    </row>
    <row r="17" spans="1:2" x14ac:dyDescent="0.25">
      <c r="A17" t="s">
        <v>2573</v>
      </c>
    </row>
    <row r="18" spans="1:2" x14ac:dyDescent="0.25">
      <c r="A18" t="s">
        <v>2574</v>
      </c>
    </row>
    <row r="19" spans="1:2" x14ac:dyDescent="0.25">
      <c r="A19" t="s">
        <v>2580</v>
      </c>
      <c r="B19" s="1" t="s">
        <v>2646</v>
      </c>
    </row>
    <row r="20" spans="1:2" x14ac:dyDescent="0.25">
      <c r="A20" t="s">
        <v>2677</v>
      </c>
      <c r="B20" s="1" t="s">
        <v>2647</v>
      </c>
    </row>
    <row r="21" spans="1:2" x14ac:dyDescent="0.25">
      <c r="A21" t="s">
        <v>2575</v>
      </c>
    </row>
    <row r="22" spans="1:2" x14ac:dyDescent="0.25">
      <c r="A22" t="s">
        <v>2581</v>
      </c>
      <c r="B22" s="1" t="s">
        <v>2625</v>
      </c>
    </row>
    <row r="23" spans="1:2" x14ac:dyDescent="0.25">
      <c r="A23" t="s">
        <v>2582</v>
      </c>
      <c r="B23" s="1" t="s">
        <v>2638</v>
      </c>
    </row>
    <row r="24" spans="1:2" x14ac:dyDescent="0.25">
      <c r="B24" s="1" t="s">
        <v>2644</v>
      </c>
    </row>
    <row r="25" spans="1:2" x14ac:dyDescent="0.25">
      <c r="B25" s="1" t="s">
        <v>2645</v>
      </c>
    </row>
    <row r="26" spans="1:2" x14ac:dyDescent="0.25">
      <c r="B26" s="1" t="s">
        <v>2646</v>
      </c>
    </row>
    <row r="28" spans="1:2" x14ac:dyDescent="0.25">
      <c r="B28" s="1" t="s">
        <v>2648</v>
      </c>
    </row>
    <row r="29" spans="1:2" x14ac:dyDescent="0.25">
      <c r="B29" s="1" t="s">
        <v>2838</v>
      </c>
    </row>
    <row r="30" spans="1:2" x14ac:dyDescent="0.25">
      <c r="B30" s="1" t="s">
        <v>2839</v>
      </c>
    </row>
    <row r="32" spans="1:2" x14ac:dyDescent="0.25">
      <c r="B32" s="1" t="s">
        <v>2841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06"/>
  <sheetViews>
    <sheetView view="pageBreakPreview" topLeftCell="A69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s="17" customFormat="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2" t="s">
        <v>3</v>
      </c>
      <c r="B26" s="2"/>
      <c r="C26" s="4" t="str">
        <f>[1]Agenda!$A$3</f>
        <v>Port Everglades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18.75" x14ac:dyDescent="0.3">
      <c r="A42" s="57" t="s">
        <v>2619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18.75" x14ac:dyDescent="0.3">
      <c r="A43" s="59" t="s">
        <v>10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5">
      <c r="A44" s="2" t="s">
        <v>3</v>
      </c>
      <c r="B44" s="2"/>
      <c r="C44" s="4" t="str">
        <f>Agenda!$A$4</f>
        <v>At Sea 1B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3033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32" t="s">
        <v>1</v>
      </c>
      <c r="B51" s="32" t="s">
        <v>14</v>
      </c>
      <c r="C51" s="32" t="s">
        <v>16</v>
      </c>
      <c r="D51" s="32" t="s">
        <v>2</v>
      </c>
      <c r="E51" s="25" t="s">
        <v>2561</v>
      </c>
      <c r="F51" s="61" t="s">
        <v>7</v>
      </c>
      <c r="G51" s="61"/>
      <c r="H51" s="25" t="s">
        <v>8</v>
      </c>
      <c r="I51" s="32" t="s">
        <v>11</v>
      </c>
      <c r="J51" s="32" t="s">
        <v>2554</v>
      </c>
      <c r="K51" s="32" t="s">
        <v>9</v>
      </c>
    </row>
    <row r="52" spans="1:11" ht="21" x14ac:dyDescent="0.25">
      <c r="A52" s="7" t="s">
        <v>2600</v>
      </c>
      <c r="B52" s="18"/>
      <c r="C52" s="19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7" t="s">
        <v>2620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1:11" ht="18.75" x14ac:dyDescent="0.3">
      <c r="A60" s="59" t="s">
        <v>10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25">
      <c r="A61" s="2" t="s">
        <v>3</v>
      </c>
      <c r="B61" s="2"/>
      <c r="C61" s="4" t="str">
        <f>Agenda!$A$5</f>
        <v>George Town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3033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32" t="s">
        <v>1</v>
      </c>
      <c r="B68" s="32" t="s">
        <v>14</v>
      </c>
      <c r="C68" s="32" t="s">
        <v>16</v>
      </c>
      <c r="D68" s="32" t="s">
        <v>2</v>
      </c>
      <c r="E68" s="25" t="s">
        <v>2561</v>
      </c>
      <c r="F68" s="61" t="s">
        <v>7</v>
      </c>
      <c r="G68" s="61"/>
      <c r="H68" s="25" t="s">
        <v>8</v>
      </c>
      <c r="I68" s="32" t="s">
        <v>11</v>
      </c>
      <c r="J68" s="32" t="s">
        <v>2554</v>
      </c>
      <c r="K68" s="32" t="s">
        <v>9</v>
      </c>
    </row>
    <row r="69" spans="1:11" ht="21" x14ac:dyDescent="0.25">
      <c r="A69" s="7" t="s">
        <v>2600</v>
      </c>
      <c r="B69" s="18"/>
      <c r="C69" s="19" t="e">
        <f>VLOOKUP(A69,'Food List'!$A$2:$F$1280,2)</f>
        <v>#N/A</v>
      </c>
      <c r="D69" s="20" t="s">
        <v>2943</v>
      </c>
      <c r="E69" s="21"/>
      <c r="F69" s="22"/>
      <c r="G69" s="24" t="s">
        <v>2550</v>
      </c>
      <c r="H69" s="22">
        <f t="shared" ref="H69:H75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18.75" x14ac:dyDescent="0.3">
      <c r="A76" s="57" t="s">
        <v>2621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ht="18.75" x14ac:dyDescent="0.3">
      <c r="A77" s="59" t="s">
        <v>10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x14ac:dyDescent="0.25">
      <c r="A78" s="2" t="s">
        <v>3</v>
      </c>
      <c r="B78" s="2"/>
      <c r="C78" s="4" t="str">
        <f>Agenda!$A$5</f>
        <v>George Town</v>
      </c>
      <c r="E78" s="2" t="s">
        <v>2615</v>
      </c>
      <c r="F78" s="5"/>
    </row>
    <row r="79" spans="1:11" x14ac:dyDescent="0.25">
      <c r="C79" s="1"/>
    </row>
    <row r="80" spans="1:11" x14ac:dyDescent="0.25">
      <c r="A80" s="2" t="s">
        <v>4</v>
      </c>
      <c r="B80" s="2"/>
      <c r="C80" s="3" t="s">
        <v>3033</v>
      </c>
      <c r="G80" s="17"/>
      <c r="H80" s="17"/>
      <c r="I80" s="17"/>
      <c r="J80" s="17"/>
      <c r="K80" s="17"/>
    </row>
    <row r="81" spans="1:11" x14ac:dyDescent="0.25">
      <c r="G81" s="17"/>
      <c r="H81" s="17"/>
      <c r="I81" s="17"/>
      <c r="J81" s="17"/>
      <c r="K81" s="17"/>
    </row>
    <row r="82" spans="1:11" x14ac:dyDescent="0.25">
      <c r="A82" s="2" t="s">
        <v>5</v>
      </c>
      <c r="B82" s="2"/>
      <c r="C82" s="3">
        <v>3156</v>
      </c>
      <c r="G82" s="17"/>
      <c r="H82" s="17"/>
      <c r="I82" s="17"/>
      <c r="J82" s="17"/>
      <c r="K82" s="17"/>
    </row>
    <row r="83" spans="1:11" x14ac:dyDescent="0.25">
      <c r="C83" s="1"/>
      <c r="G83" s="17"/>
      <c r="H83" s="17"/>
      <c r="I83" s="17"/>
      <c r="J83" s="17"/>
      <c r="K83" s="17"/>
    </row>
    <row r="84" spans="1:11" x14ac:dyDescent="0.25">
      <c r="G84" s="17"/>
      <c r="H84" s="17"/>
      <c r="I84" s="17"/>
      <c r="J84" s="17"/>
      <c r="K84" s="17"/>
    </row>
    <row r="85" spans="1:11" ht="15.75" x14ac:dyDescent="0.25">
      <c r="A85" s="32" t="s">
        <v>1</v>
      </c>
      <c r="B85" s="32" t="s">
        <v>14</v>
      </c>
      <c r="C85" s="32" t="s">
        <v>16</v>
      </c>
      <c r="D85" s="32" t="s">
        <v>2</v>
      </c>
      <c r="E85" s="25" t="s">
        <v>2561</v>
      </c>
      <c r="F85" s="61" t="s">
        <v>7</v>
      </c>
      <c r="G85" s="61"/>
      <c r="H85" s="25" t="s">
        <v>8</v>
      </c>
      <c r="I85" s="32" t="s">
        <v>11</v>
      </c>
      <c r="J85" s="32" t="s">
        <v>2554</v>
      </c>
      <c r="K85" s="32" t="s">
        <v>9</v>
      </c>
    </row>
    <row r="86" spans="1:11" ht="38.25" x14ac:dyDescent="0.25">
      <c r="A86" s="7" t="s">
        <v>291</v>
      </c>
      <c r="B86" s="18"/>
      <c r="C86" s="19" t="str">
        <f>VLOOKUP(A86,'Food List'!$A$2:$F$1280,2)</f>
        <v>Perch Fillets 160 - 190 Gr. Skin On (Sebastes Alutus)</v>
      </c>
      <c r="D86" s="20" t="s">
        <v>2996</v>
      </c>
      <c r="E86" s="21">
        <v>36.32</v>
      </c>
      <c r="F86" s="22"/>
      <c r="G86" s="24" t="s">
        <v>2550</v>
      </c>
      <c r="H86" s="22">
        <f t="shared" ref="H86:H92" si="4">E86*F86</f>
        <v>0</v>
      </c>
      <c r="I86" s="6"/>
      <c r="J86" s="6"/>
      <c r="K86" s="5"/>
    </row>
    <row r="87" spans="1:11" ht="51" x14ac:dyDescent="0.25">
      <c r="A87" s="7" t="s">
        <v>369</v>
      </c>
      <c r="B87" s="18"/>
      <c r="C87" s="19" t="str">
        <f>VLOOKUP(A87,'Food List'!$A$2:$F$1280,2)</f>
        <v>Salmon Smk From Fresh, Slv or Atl, Filet D Trim SalmoFan 27-33 (Salmo Salar) IVP</v>
      </c>
      <c r="D87" s="20" t="s">
        <v>2999</v>
      </c>
      <c r="E87" s="21">
        <v>38.840000000000003</v>
      </c>
      <c r="F87" s="22"/>
      <c r="G87" s="24" t="s">
        <v>2550</v>
      </c>
      <c r="H87" s="22">
        <f t="shared" si="4"/>
        <v>0</v>
      </c>
      <c r="I87" s="6"/>
      <c r="J87" s="6"/>
      <c r="K87" s="5"/>
    </row>
    <row r="88" spans="1:11" ht="51" x14ac:dyDescent="0.25">
      <c r="A88" s="7" t="s">
        <v>332</v>
      </c>
      <c r="B88" s="18"/>
      <c r="C88" s="19" t="str">
        <f>VLOOKUP(A88,'Food List'!$A$2:$F$1280,2)</f>
        <v>Scallops Queen 60/80 Lb, Roe Off, (Argopectens Irradians)</v>
      </c>
      <c r="D88" s="20"/>
      <c r="E88" s="21">
        <v>54.44</v>
      </c>
      <c r="F88" s="22"/>
      <c r="G88" s="24" t="s">
        <v>2550</v>
      </c>
      <c r="H88" s="22">
        <f t="shared" si="4"/>
        <v>0</v>
      </c>
      <c r="I88" s="6"/>
      <c r="J88" s="6"/>
      <c r="K88" s="5"/>
    </row>
    <row r="89" spans="1:11" ht="51" x14ac:dyDescent="0.25">
      <c r="A89" s="7" t="s">
        <v>271</v>
      </c>
      <c r="B89" s="18"/>
      <c r="C89" s="19" t="str">
        <f>VLOOKUP(A89,'Food List'!$A$2:$F$1280,2)</f>
        <v>Striped Corvina 7-10 oz Skinless (Cynoscion Reticulatus)</v>
      </c>
      <c r="D89" s="20"/>
      <c r="E89" s="21">
        <v>18.14</v>
      </c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38.25" x14ac:dyDescent="0.25">
      <c r="A90" s="7" t="s">
        <v>2014</v>
      </c>
      <c r="B90" s="18"/>
      <c r="C90" s="19" t="str">
        <f>VLOOKUP(A90,'Food List'!$A$2:$F$1280,2)</f>
        <v>Sushi Grade Ahi Tuna Fillet Frozen 5-7 lbs (Thunnus Albacares)</v>
      </c>
      <c r="D90" s="20"/>
      <c r="E90" s="21">
        <v>27.22</v>
      </c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38.25" x14ac:dyDescent="0.25">
      <c r="A91" s="7" t="s">
        <v>371</v>
      </c>
      <c r="B91" s="18"/>
      <c r="C91" s="19" t="str">
        <f>VLOOKUP(A91,'Food List'!$A$2:$F$1280,2)</f>
        <v>White Fish Fillet Smoked (Coregonus Clupeaformis)</v>
      </c>
      <c r="D91" s="20"/>
      <c r="E91" s="21">
        <v>9.07</v>
      </c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18.75" x14ac:dyDescent="0.3">
      <c r="A93" s="57" t="s">
        <v>2760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ht="18.75" x14ac:dyDescent="0.3">
      <c r="A94" s="59" t="s">
        <v>10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x14ac:dyDescent="0.25">
      <c r="A95" s="2" t="s">
        <v>3</v>
      </c>
      <c r="B95" s="2"/>
      <c r="C95" s="4" t="str">
        <f>Agenda!$A$5</f>
        <v>George Town</v>
      </c>
    </row>
    <row r="96" spans="1:11" x14ac:dyDescent="0.25">
      <c r="C96" s="1"/>
    </row>
    <row r="97" spans="1:11" x14ac:dyDescent="0.25">
      <c r="A97" s="2" t="s">
        <v>4</v>
      </c>
      <c r="B97" s="2"/>
      <c r="C97" s="3" t="s">
        <v>3033</v>
      </c>
      <c r="G97" s="17"/>
      <c r="H97" s="17"/>
      <c r="I97" s="17"/>
      <c r="J97" s="17"/>
      <c r="K97" s="17"/>
    </row>
    <row r="98" spans="1:11" x14ac:dyDescent="0.25">
      <c r="G98" s="17"/>
      <c r="H98" s="17"/>
      <c r="I98" s="17"/>
      <c r="J98" s="17"/>
      <c r="K98" s="17"/>
    </row>
    <row r="99" spans="1:11" x14ac:dyDescent="0.25">
      <c r="A99" s="2" t="s">
        <v>5</v>
      </c>
      <c r="B99" s="2"/>
      <c r="C99" s="3">
        <v>3156</v>
      </c>
      <c r="G99" s="17"/>
      <c r="H99" s="17"/>
      <c r="I99" s="17"/>
      <c r="J99" s="17"/>
      <c r="K99" s="17"/>
    </row>
    <row r="100" spans="1:11" x14ac:dyDescent="0.25">
      <c r="C100" s="1"/>
      <c r="G100" s="17"/>
      <c r="H100" s="17"/>
      <c r="I100" s="17"/>
      <c r="J100" s="17"/>
      <c r="K100" s="17"/>
    </row>
    <row r="101" spans="1:11" x14ac:dyDescent="0.25">
      <c r="G101" s="17"/>
      <c r="H101" s="17"/>
      <c r="I101" s="17"/>
      <c r="J101" s="17"/>
      <c r="K101" s="17"/>
    </row>
    <row r="102" spans="1:11" ht="15.75" x14ac:dyDescent="0.25">
      <c r="A102" s="32" t="s">
        <v>1</v>
      </c>
      <c r="B102" s="32" t="s">
        <v>14</v>
      </c>
      <c r="C102" s="32" t="s">
        <v>16</v>
      </c>
      <c r="D102" s="32" t="s">
        <v>2</v>
      </c>
      <c r="E102" s="25" t="s">
        <v>2561</v>
      </c>
      <c r="F102" s="62" t="s">
        <v>7</v>
      </c>
      <c r="G102" s="63"/>
      <c r="H102" s="25" t="s">
        <v>8</v>
      </c>
      <c r="I102" s="32" t="s">
        <v>11</v>
      </c>
      <c r="J102" s="32" t="s">
        <v>2554</v>
      </c>
      <c r="K102" s="32" t="s">
        <v>9</v>
      </c>
    </row>
    <row r="103" spans="1:11" ht="60" x14ac:dyDescent="0.25">
      <c r="A103" s="7" t="s">
        <v>324</v>
      </c>
      <c r="B103" s="18"/>
      <c r="C103" s="19" t="str">
        <f>VLOOKUP(A103,'Food List'!$A$2:$F$1280,2)</f>
        <v>Frozen Clams Chopped 90/10 Eastern (Mactra Chinensis)</v>
      </c>
      <c r="D103" s="20" t="s">
        <v>2761</v>
      </c>
      <c r="E103" s="21"/>
      <c r="F103" s="22">
        <v>0.2</v>
      </c>
      <c r="G103" s="24" t="s">
        <v>2550</v>
      </c>
      <c r="H103" s="22">
        <f>E103*F103</f>
        <v>0</v>
      </c>
      <c r="I103" s="6"/>
      <c r="J103" s="6"/>
      <c r="K103" s="5"/>
    </row>
    <row r="104" spans="1:11" ht="30" x14ac:dyDescent="0.25">
      <c r="A104" s="7" t="s">
        <v>2600</v>
      </c>
      <c r="B104" s="18"/>
      <c r="C104" s="19" t="e">
        <f>VLOOKUP(A104,'Food List'!$A$2:$F$1280,2)</f>
        <v>#N/A</v>
      </c>
      <c r="D104" s="20" t="s">
        <v>2762</v>
      </c>
      <c r="E104" s="21"/>
      <c r="F104" s="22">
        <v>0.45400000000000001</v>
      </c>
      <c r="G104" s="24" t="s">
        <v>2550</v>
      </c>
      <c r="H104" s="22">
        <f>E104*F104</f>
        <v>0</v>
      </c>
      <c r="I104" s="6"/>
      <c r="J104" s="5"/>
      <c r="K104" s="5"/>
    </row>
    <row r="105" spans="1:11" ht="21" x14ac:dyDescent="0.25">
      <c r="A105" s="7" t="s">
        <v>2600</v>
      </c>
      <c r="B105" s="18"/>
      <c r="C105" s="20" t="e">
        <f>VLOOKUP(A105,'Food List'!$A$2:$F$1280,2)</f>
        <v>#N/A</v>
      </c>
      <c r="D105" s="20" t="s">
        <v>2763</v>
      </c>
      <c r="E105" s="21"/>
      <c r="F105" s="22"/>
      <c r="G105" s="24" t="s">
        <v>2550</v>
      </c>
      <c r="H105" s="22">
        <f t="shared" ref="H105:H109" si="5">E105*F105</f>
        <v>0</v>
      </c>
      <c r="I105" s="6"/>
      <c r="J105" s="5"/>
      <c r="K105" s="5"/>
    </row>
    <row r="106" spans="1:11" ht="30" x14ac:dyDescent="0.25">
      <c r="A106" s="7" t="s">
        <v>2600</v>
      </c>
      <c r="B106" s="18"/>
      <c r="C106" s="20" t="e">
        <f>VLOOKUP(A106,'Food List'!$A$2:$F$1280,2)</f>
        <v>#N/A</v>
      </c>
      <c r="D106" s="20" t="s">
        <v>2764</v>
      </c>
      <c r="E106" s="21"/>
      <c r="F106" s="22"/>
      <c r="G106" s="24" t="s">
        <v>2550</v>
      </c>
      <c r="H106" s="22">
        <f t="shared" si="5"/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2765</v>
      </c>
      <c r="E107" s="21"/>
      <c r="F107" s="22"/>
      <c r="G107" s="24" t="s">
        <v>2550</v>
      </c>
      <c r="H107" s="22">
        <f t="shared" si="5"/>
        <v>0</v>
      </c>
      <c r="I107" s="6"/>
      <c r="J107" s="5"/>
      <c r="K107" s="5"/>
    </row>
    <row r="108" spans="1:11" ht="21" x14ac:dyDescent="0.25">
      <c r="A108" s="7" t="s">
        <v>2600</v>
      </c>
      <c r="B108" s="18"/>
      <c r="C108" s="20" t="e">
        <f>VLOOKUP(A108,'Food List'!$A$2:$F$1280,2)</f>
        <v>#N/A</v>
      </c>
      <c r="D108" s="20"/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/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18.75" x14ac:dyDescent="0.3">
      <c r="A110" s="57" t="s">
        <v>2616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ht="18.75" x14ac:dyDescent="0.3">
      <c r="A111" s="59" t="s">
        <v>10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</row>
    <row r="112" spans="1:11" x14ac:dyDescent="0.25">
      <c r="A112" s="2" t="s">
        <v>3</v>
      </c>
      <c r="B112" s="2"/>
      <c r="C112" s="4" t="str">
        <f>Agenda!$A$5</f>
        <v>George Town</v>
      </c>
      <c r="E112" s="2" t="s">
        <v>2615</v>
      </c>
      <c r="F112" s="5"/>
    </row>
    <row r="113" spans="1:11" x14ac:dyDescent="0.25">
      <c r="C113" s="1"/>
    </row>
    <row r="114" spans="1:11" x14ac:dyDescent="0.25">
      <c r="A114" s="2" t="s">
        <v>4</v>
      </c>
      <c r="B114" s="2"/>
      <c r="C114" s="3" t="s">
        <v>3033</v>
      </c>
      <c r="G114" s="17"/>
      <c r="H114" s="17"/>
      <c r="I114" s="17"/>
      <c r="J114" s="17"/>
      <c r="K114" s="17"/>
    </row>
    <row r="115" spans="1:11" x14ac:dyDescent="0.25">
      <c r="G115" s="17"/>
      <c r="H115" s="17"/>
      <c r="I115" s="17"/>
      <c r="J115" s="17"/>
      <c r="K115" s="17"/>
    </row>
    <row r="116" spans="1:11" x14ac:dyDescent="0.25">
      <c r="A116" s="2" t="s">
        <v>5</v>
      </c>
      <c r="B116" s="2"/>
      <c r="C116" s="3">
        <v>3156</v>
      </c>
      <c r="G116" s="17"/>
      <c r="H116" s="17"/>
      <c r="I116" s="17"/>
      <c r="J116" s="17"/>
      <c r="K116" s="17"/>
    </row>
    <row r="117" spans="1:11" x14ac:dyDescent="0.25">
      <c r="C117" s="1"/>
      <c r="G117" s="17"/>
      <c r="H117" s="17"/>
      <c r="I117" s="17"/>
      <c r="J117" s="17"/>
      <c r="K117" s="17"/>
    </row>
    <row r="118" spans="1:11" x14ac:dyDescent="0.25">
      <c r="G118" s="17"/>
      <c r="H118" s="17"/>
      <c r="I118" s="17"/>
      <c r="J118" s="17"/>
      <c r="K118" s="17"/>
    </row>
    <row r="119" spans="1:11" ht="15.75" x14ac:dyDescent="0.25">
      <c r="A119" s="32" t="s">
        <v>1</v>
      </c>
      <c r="B119" s="32" t="s">
        <v>14</v>
      </c>
      <c r="C119" s="32" t="s">
        <v>16</v>
      </c>
      <c r="D119" s="32" t="s">
        <v>2</v>
      </c>
      <c r="E119" s="25" t="s">
        <v>2561</v>
      </c>
      <c r="F119" s="61" t="s">
        <v>7</v>
      </c>
      <c r="G119" s="61"/>
      <c r="H119" s="25" t="s">
        <v>8</v>
      </c>
      <c r="I119" s="32" t="s">
        <v>11</v>
      </c>
      <c r="J119" s="32" t="s">
        <v>2554</v>
      </c>
      <c r="K119" s="32" t="s">
        <v>9</v>
      </c>
    </row>
    <row r="120" spans="1:11" ht="90" x14ac:dyDescent="0.25">
      <c r="A120" s="7" t="s">
        <v>1856</v>
      </c>
      <c r="B120" s="18"/>
      <c r="C120" s="19" t="str">
        <f>VLOOKUP(A120,'Food List'!$A$2:$F$1280,2)</f>
        <v>Shrimp Headless, C&amp;P 41-50 Ct/lb Tail On White (Penaeus Vannamei)</v>
      </c>
      <c r="D120" s="20" t="s">
        <v>2768</v>
      </c>
      <c r="E120" s="21"/>
      <c r="F120" s="22">
        <v>0.05</v>
      </c>
      <c r="G120" s="24" t="s">
        <v>2550</v>
      </c>
      <c r="H120" s="22">
        <f>E120*F120</f>
        <v>0</v>
      </c>
      <c r="I120" s="6" t="s">
        <v>2774</v>
      </c>
      <c r="J120" s="6"/>
      <c r="K120" s="5"/>
    </row>
    <row r="121" spans="1:11" ht="90" x14ac:dyDescent="0.25">
      <c r="A121" s="7" t="s">
        <v>246</v>
      </c>
      <c r="B121" s="18"/>
      <c r="C121" s="19" t="str">
        <f>VLOOKUP(A121,'Food List'!$A$2:$F$1280,2)</f>
        <v>Salmon Atlantic  2-3 Lb Filet D-Trim Pin Bone Out Skin On (Salmo Salar) IVP</v>
      </c>
      <c r="D121" s="20" t="s">
        <v>2769</v>
      </c>
      <c r="E121" s="21">
        <v>50</v>
      </c>
      <c r="F121" s="22">
        <v>0.17</v>
      </c>
      <c r="G121" s="24" t="s">
        <v>2550</v>
      </c>
      <c r="H121" s="22">
        <f>E121*F121</f>
        <v>8.5</v>
      </c>
      <c r="I121" s="6" t="s">
        <v>2775</v>
      </c>
      <c r="J121" s="5"/>
      <c r="K121" s="5"/>
    </row>
    <row r="122" spans="1:11" ht="75" x14ac:dyDescent="0.25">
      <c r="A122" s="7" t="s">
        <v>1882</v>
      </c>
      <c r="B122" s="18"/>
      <c r="C122" s="20" t="str">
        <f>VLOOKUP(A122,'Food List'!$A$2:$F$1280,2)</f>
        <v>Oyster In Half Shell Frozen (Crassostrea Virginica)</v>
      </c>
      <c r="D122" s="20" t="s">
        <v>2796</v>
      </c>
      <c r="E122" s="21"/>
      <c r="F122" s="22">
        <v>0.2</v>
      </c>
      <c r="G122" s="24" t="s">
        <v>2550</v>
      </c>
      <c r="H122" s="22">
        <f t="shared" ref="H122:H125" si="6">E122*F122</f>
        <v>0</v>
      </c>
      <c r="I122" s="6" t="s">
        <v>2799</v>
      </c>
      <c r="J122" s="5"/>
      <c r="K122" s="5"/>
    </row>
    <row r="123" spans="1:11" ht="60" x14ac:dyDescent="0.25">
      <c r="A123" s="7" t="s">
        <v>293</v>
      </c>
      <c r="B123" s="18"/>
      <c r="C123" s="20" t="str">
        <f>VLOOKUP(A123,'Food List'!$A$2:$F$1280,2)</f>
        <v>Red Snapper Fillets Skin On 170 Grm (Lutjanus Malabaricus)</v>
      </c>
      <c r="D123" s="20" t="s">
        <v>2797</v>
      </c>
      <c r="E123" s="21"/>
      <c r="F123" s="22">
        <v>0.17</v>
      </c>
      <c r="G123" s="24" t="s">
        <v>2550</v>
      </c>
      <c r="H123" s="22">
        <f t="shared" si="6"/>
        <v>0</v>
      </c>
      <c r="I123" s="6"/>
      <c r="J123" s="5"/>
      <c r="K123" s="5"/>
    </row>
    <row r="124" spans="1:11" ht="90" x14ac:dyDescent="0.25">
      <c r="A124" s="7" t="s">
        <v>346</v>
      </c>
      <c r="B124" s="18"/>
      <c r="C124" s="20" t="str">
        <f>VLOOKUP(A124,'Food List'!$A$2:$F$1280,2)</f>
        <v>Shrimp Black Tiger, Head Off Raw Peeled &amp; Deveined 16/20 Ct/Lb (Penaeus Monodon)</v>
      </c>
      <c r="D124" s="20" t="s">
        <v>2798</v>
      </c>
      <c r="E124" s="21"/>
      <c r="F124" s="22">
        <v>0.15</v>
      </c>
      <c r="G124" s="24" t="s">
        <v>2550</v>
      </c>
      <c r="H124" s="22">
        <f t="shared" si="6"/>
        <v>0</v>
      </c>
      <c r="I124" s="6"/>
      <c r="J124" s="5"/>
      <c r="K124" s="5"/>
    </row>
    <row r="125" spans="1:11" ht="21" x14ac:dyDescent="0.25">
      <c r="A125" s="7" t="s">
        <v>2600</v>
      </c>
      <c r="B125" s="18"/>
      <c r="C125" s="20" t="e">
        <f>VLOOKUP(A125,'Food List'!$A$2:$F$1280,2)</f>
        <v>#N/A</v>
      </c>
      <c r="D125" s="20"/>
      <c r="E125" s="21"/>
      <c r="F125" s="22"/>
      <c r="G125" s="24" t="s">
        <v>2550</v>
      </c>
      <c r="H125" s="22">
        <f t="shared" si="6"/>
        <v>0</v>
      </c>
      <c r="I125" s="6"/>
      <c r="J125" s="5"/>
      <c r="K125" s="5"/>
    </row>
    <row r="126" spans="1:11" ht="18.75" x14ac:dyDescent="0.3">
      <c r="A126" s="57" t="s">
        <v>2618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ht="18.75" x14ac:dyDescent="0.3">
      <c r="A127" s="59" t="s">
        <v>10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</row>
    <row r="128" spans="1:11" x14ac:dyDescent="0.25">
      <c r="A128" s="2" t="s">
        <v>3</v>
      </c>
      <c r="B128" s="2"/>
      <c r="C128" s="4" t="str">
        <f>[1]Agenda!$A$5</f>
        <v>George Town</v>
      </c>
      <c r="E128" s="2" t="s">
        <v>2615</v>
      </c>
      <c r="F128" s="3" t="s">
        <v>2649</v>
      </c>
    </row>
    <row r="129" spans="1:11" x14ac:dyDescent="0.25">
      <c r="C129" s="1"/>
    </row>
    <row r="130" spans="1:11" x14ac:dyDescent="0.25">
      <c r="A130" s="2" t="s">
        <v>4</v>
      </c>
      <c r="B130" s="2"/>
      <c r="C130" s="3" t="s">
        <v>3033</v>
      </c>
      <c r="G130" s="17"/>
      <c r="H130" s="17"/>
      <c r="I130" s="17"/>
      <c r="J130" s="17"/>
      <c r="K130" s="17"/>
    </row>
    <row r="131" spans="1:11" x14ac:dyDescent="0.25">
      <c r="G131" s="17"/>
      <c r="H131" s="17"/>
      <c r="I131" s="17"/>
      <c r="J131" s="17"/>
      <c r="K131" s="17"/>
    </row>
    <row r="132" spans="1:11" x14ac:dyDescent="0.25">
      <c r="A132" s="2" t="s">
        <v>5</v>
      </c>
      <c r="B132" s="2"/>
      <c r="C132" s="3">
        <v>3156</v>
      </c>
      <c r="G132" s="17"/>
      <c r="H132" s="17"/>
      <c r="I132" s="17"/>
      <c r="J132" s="17"/>
      <c r="K132" s="17"/>
    </row>
    <row r="133" spans="1:11" x14ac:dyDescent="0.25">
      <c r="C133" s="1"/>
      <c r="G133" s="17"/>
      <c r="H133" s="17"/>
      <c r="I133" s="17"/>
      <c r="J133" s="17"/>
      <c r="K133" s="17"/>
    </row>
    <row r="134" spans="1:11" x14ac:dyDescent="0.25">
      <c r="G134" s="17"/>
      <c r="H134" s="17"/>
      <c r="I134" s="17"/>
      <c r="J134" s="17"/>
      <c r="K134" s="17"/>
    </row>
    <row r="135" spans="1:11" ht="15.75" x14ac:dyDescent="0.25">
      <c r="A135" s="41" t="s">
        <v>1</v>
      </c>
      <c r="B135" s="41" t="s">
        <v>14</v>
      </c>
      <c r="C135" s="41" t="s">
        <v>16</v>
      </c>
      <c r="D135" s="41" t="s">
        <v>2</v>
      </c>
      <c r="E135" s="25" t="s">
        <v>2561</v>
      </c>
      <c r="F135" s="61" t="s">
        <v>7</v>
      </c>
      <c r="G135" s="61"/>
      <c r="H135" s="25" t="s">
        <v>8</v>
      </c>
      <c r="I135" s="41" t="s">
        <v>11</v>
      </c>
      <c r="J135" s="41" t="s">
        <v>2554</v>
      </c>
      <c r="K135" s="41" t="s">
        <v>9</v>
      </c>
    </row>
    <row r="136" spans="1:11" ht="36" customHeight="1" x14ac:dyDescent="0.25">
      <c r="A136" s="7" t="s">
        <v>1856</v>
      </c>
      <c r="B136" s="18"/>
      <c r="C136" s="19" t="str">
        <f>VLOOKUP(A136,'[1]Food List'!$A$2:$F$1280,2)</f>
        <v>Shrimp Headless, C&amp;P 41-50 Ct/lb Tail On White (Penaeus Vannamei)</v>
      </c>
      <c r="D136" s="20" t="s">
        <v>2768</v>
      </c>
      <c r="E136" s="21">
        <v>313</v>
      </c>
      <c r="F136" s="22">
        <v>0.05</v>
      </c>
      <c r="G136" s="24" t="s">
        <v>2550</v>
      </c>
      <c r="H136" s="22">
        <f>E136*F136</f>
        <v>15.65</v>
      </c>
      <c r="I136" s="6" t="s">
        <v>2774</v>
      </c>
      <c r="J136" s="6"/>
      <c r="K136" s="5"/>
    </row>
    <row r="137" spans="1:11" ht="90" x14ac:dyDescent="0.25">
      <c r="A137" s="7" t="s">
        <v>246</v>
      </c>
      <c r="B137" s="18"/>
      <c r="C137" s="19" t="str">
        <f>VLOOKUP(A137,'[1]Food List'!$A$2:$F$1280,2)</f>
        <v>Salmon Atlantic  2-3 Lb Filet D-Trim Pin Bone Out Skin On (Salmo Salar) IVP</v>
      </c>
      <c r="D137" s="20" t="s">
        <v>2769</v>
      </c>
      <c r="E137" s="21">
        <v>100</v>
      </c>
      <c r="F137" s="22">
        <v>0.17</v>
      </c>
      <c r="G137" s="24" t="s">
        <v>2550</v>
      </c>
      <c r="H137" s="22">
        <f>E137*F137</f>
        <v>17</v>
      </c>
      <c r="I137" s="6" t="s">
        <v>2775</v>
      </c>
      <c r="J137" s="5"/>
      <c r="K137" s="5"/>
    </row>
    <row r="138" spans="1:11" ht="90" x14ac:dyDescent="0.25">
      <c r="A138" s="7" t="s">
        <v>271</v>
      </c>
      <c r="B138" s="18"/>
      <c r="C138" s="20" t="str">
        <f>VLOOKUP(A138,'[1]Food List'!$A$2:$F$1280,2)</f>
        <v>Striped Corvina 7-10 oz Skinless (Cynoscion Reticulatus)</v>
      </c>
      <c r="D138" s="20" t="s">
        <v>2789</v>
      </c>
      <c r="E138" s="21">
        <v>69</v>
      </c>
      <c r="F138" s="22">
        <v>0.17</v>
      </c>
      <c r="G138" s="24" t="s">
        <v>2550</v>
      </c>
      <c r="H138" s="22">
        <f t="shared" ref="H138:H143" si="7">E138*F138</f>
        <v>11.73</v>
      </c>
      <c r="I138" s="6" t="s">
        <v>2791</v>
      </c>
      <c r="J138" s="5"/>
      <c r="K138" s="5"/>
    </row>
    <row r="139" spans="1:11" ht="75" x14ac:dyDescent="0.25">
      <c r="A139" s="7" t="s">
        <v>246</v>
      </c>
      <c r="B139" s="18"/>
      <c r="C139" s="20" t="str">
        <f>VLOOKUP(A139,'[1]Food List'!$A$2:$F$1280,2)</f>
        <v>Salmon Atlantic  2-3 Lb Filet D-Trim Pin Bone Out Skin On (Salmo Salar) IVP</v>
      </c>
      <c r="D139" s="20" t="s">
        <v>2790</v>
      </c>
      <c r="E139" s="21">
        <v>295</v>
      </c>
      <c r="F139" s="22">
        <v>0.1</v>
      </c>
      <c r="G139" s="24" t="s">
        <v>2550</v>
      </c>
      <c r="H139" s="22">
        <f t="shared" si="7"/>
        <v>29.5</v>
      </c>
      <c r="I139" s="6" t="s">
        <v>2792</v>
      </c>
      <c r="J139" s="5"/>
      <c r="K139" s="5"/>
    </row>
    <row r="140" spans="1:11" ht="75" x14ac:dyDescent="0.25">
      <c r="A140" s="7" t="s">
        <v>293</v>
      </c>
      <c r="B140" s="18"/>
      <c r="C140" s="20" t="str">
        <f>VLOOKUP(A140,'[1]Food List'!$A$2:$F$1280,2)</f>
        <v>Red Snapper Fillets Skin On 170 Grm (Lutjanus Malabaricus)</v>
      </c>
      <c r="D140" s="20" t="s">
        <v>2790</v>
      </c>
      <c r="E140" s="21">
        <v>295</v>
      </c>
      <c r="F140" s="22">
        <v>0.17</v>
      </c>
      <c r="G140" s="24" t="s">
        <v>2550</v>
      </c>
      <c r="H140" s="22">
        <f t="shared" si="7"/>
        <v>50.150000000000006</v>
      </c>
      <c r="I140" s="6" t="s">
        <v>2793</v>
      </c>
      <c r="J140" s="5"/>
      <c r="K140" s="5"/>
    </row>
    <row r="141" spans="1:11" ht="90" x14ac:dyDescent="0.25">
      <c r="A141" s="7" t="s">
        <v>336</v>
      </c>
      <c r="B141" s="18"/>
      <c r="C141" s="20" t="str">
        <f>VLOOKUP(A141,'[1]Food List'!$A$2:$F$1280,2)</f>
        <v>Shrimp Raw Peeled &amp; Deveined 26-30 Ct/Lb Tail On White(Penaeus Vannamei)</v>
      </c>
      <c r="D141" s="20" t="s">
        <v>2790</v>
      </c>
      <c r="E141" s="21">
        <v>295</v>
      </c>
      <c r="F141" s="22">
        <v>7.1999999999999995E-2</v>
      </c>
      <c r="G141" s="24" t="s">
        <v>2550</v>
      </c>
      <c r="H141" s="22">
        <f t="shared" si="7"/>
        <v>21.24</v>
      </c>
      <c r="I141" s="6" t="s">
        <v>2756</v>
      </c>
      <c r="J141" s="5"/>
      <c r="K141" s="5"/>
    </row>
    <row r="142" spans="1:11" ht="90" x14ac:dyDescent="0.25">
      <c r="A142" s="7" t="s">
        <v>1896</v>
      </c>
      <c r="B142" s="18"/>
      <c r="C142" s="20" t="str">
        <f>VLOOKUP(A142,'[1]Food List'!$A$2:$F$1280,2)</f>
        <v>Sea Scallops 10-20 IQF Dry Canadian (Placopectin Magellanicus)</v>
      </c>
      <c r="D142" s="20" t="s">
        <v>2790</v>
      </c>
      <c r="E142" s="21">
        <v>295</v>
      </c>
      <c r="F142" s="22">
        <v>0.112</v>
      </c>
      <c r="G142" s="24" t="s">
        <v>2550</v>
      </c>
      <c r="H142" s="22">
        <f t="shared" si="7"/>
        <v>33.04</v>
      </c>
      <c r="I142" s="6" t="s">
        <v>2794</v>
      </c>
      <c r="J142" s="5"/>
      <c r="K142" s="5"/>
    </row>
    <row r="143" spans="1:11" ht="105" x14ac:dyDescent="0.25">
      <c r="A143" s="7" t="s">
        <v>2131</v>
      </c>
      <c r="B143" s="18"/>
      <c r="C143" s="20" t="str">
        <f>VLOOKUP(A143,'[1]Food List'!$A$2:$F$1280,2)</f>
        <v>Shrimp Headless Deveined Shell On Butterflied Deep Grill Cut 6-8ct/b Fresh Water</v>
      </c>
      <c r="D143" s="20" t="s">
        <v>2658</v>
      </c>
      <c r="E143" s="21">
        <v>944</v>
      </c>
      <c r="F143" s="22">
        <v>0.114</v>
      </c>
      <c r="G143" s="24" t="s">
        <v>2550</v>
      </c>
      <c r="H143" s="22">
        <f t="shared" si="7"/>
        <v>107.616</v>
      </c>
      <c r="I143" s="6" t="s">
        <v>2795</v>
      </c>
      <c r="J143" s="5"/>
      <c r="K143" s="5"/>
    </row>
    <row r="144" spans="1:11" ht="18.75" x14ac:dyDescent="0.3">
      <c r="A144" s="57" t="s">
        <v>2617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ht="18.75" x14ac:dyDescent="0.3">
      <c r="A145" s="59" t="s">
        <v>10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</row>
    <row r="146" spans="1:11" x14ac:dyDescent="0.25">
      <c r="A146" s="2" t="s">
        <v>3</v>
      </c>
      <c r="B146" s="2"/>
      <c r="C146" s="4" t="str">
        <f>[1]Agenda!$A$5</f>
        <v>George Town</v>
      </c>
      <c r="E146" s="2" t="s">
        <v>2615</v>
      </c>
      <c r="F146" s="3" t="s">
        <v>2645</v>
      </c>
    </row>
    <row r="147" spans="1:11" x14ac:dyDescent="0.25">
      <c r="C147" s="1"/>
    </row>
    <row r="148" spans="1:11" x14ac:dyDescent="0.25">
      <c r="A148" s="2" t="s">
        <v>4</v>
      </c>
      <c r="B148" s="2"/>
      <c r="C148" s="3" t="s">
        <v>3033</v>
      </c>
      <c r="G148" s="17"/>
      <c r="H148" s="17"/>
      <c r="I148" s="17"/>
      <c r="J148" s="17"/>
      <c r="K148" s="17"/>
    </row>
    <row r="149" spans="1:11" x14ac:dyDescent="0.25">
      <c r="G149" s="17"/>
      <c r="H149" s="17"/>
      <c r="I149" s="17"/>
      <c r="J149" s="17"/>
      <c r="K149" s="17"/>
    </row>
    <row r="150" spans="1:11" x14ac:dyDescent="0.25">
      <c r="A150" s="2" t="s">
        <v>5</v>
      </c>
      <c r="B150" s="2"/>
      <c r="C150" s="3">
        <v>3156</v>
      </c>
      <c r="G150" s="17"/>
      <c r="H150" s="17"/>
      <c r="I150" s="17"/>
      <c r="J150" s="17"/>
      <c r="K150" s="17"/>
    </row>
    <row r="151" spans="1:11" x14ac:dyDescent="0.25">
      <c r="C151" s="1"/>
      <c r="G151" s="17"/>
      <c r="H151" s="17"/>
      <c r="I151" s="17"/>
      <c r="J151" s="17"/>
      <c r="K151" s="17"/>
    </row>
    <row r="152" spans="1:11" x14ac:dyDescent="0.25">
      <c r="G152" s="17"/>
      <c r="H152" s="17"/>
      <c r="I152" s="17"/>
      <c r="J152" s="17"/>
      <c r="K152" s="17"/>
    </row>
    <row r="153" spans="1:11" ht="15.75" x14ac:dyDescent="0.25">
      <c r="A153" s="41" t="s">
        <v>1</v>
      </c>
      <c r="B153" s="41" t="s">
        <v>14</v>
      </c>
      <c r="C153" s="41" t="s">
        <v>16</v>
      </c>
      <c r="D153" s="41" t="s">
        <v>2</v>
      </c>
      <c r="E153" s="25" t="s">
        <v>2561</v>
      </c>
      <c r="F153" s="61" t="s">
        <v>7</v>
      </c>
      <c r="G153" s="61"/>
      <c r="H153" s="25" t="s">
        <v>8</v>
      </c>
      <c r="I153" s="41" t="s">
        <v>11</v>
      </c>
      <c r="J153" s="41" t="s">
        <v>2554</v>
      </c>
      <c r="K153" s="41" t="s">
        <v>9</v>
      </c>
    </row>
    <row r="154" spans="1:11" ht="51" x14ac:dyDescent="0.25">
      <c r="A154" s="7" t="s">
        <v>2788</v>
      </c>
      <c r="B154" s="18"/>
      <c r="C154" s="19" t="str">
        <f>VLOOKUP(A154,'[1]Food List'!$A$2:$F$1280,2)</f>
        <v>Sterling Silver Beef Loin, Short Loin, Short Cut, NAMP #174 Frozn Aged 30 days</v>
      </c>
      <c r="D154" s="20" t="s">
        <v>2787</v>
      </c>
      <c r="E154" s="21"/>
      <c r="F154" s="22">
        <v>0.17</v>
      </c>
      <c r="G154" s="24" t="s">
        <v>2550</v>
      </c>
      <c r="H154" s="22">
        <f>E154*F154</f>
        <v>0</v>
      </c>
      <c r="I154" s="6"/>
      <c r="J154" s="6"/>
      <c r="K154" s="5"/>
    </row>
    <row r="155" spans="1:11" ht="21" x14ac:dyDescent="0.25">
      <c r="A155" s="7" t="s">
        <v>2600</v>
      </c>
      <c r="B155" s="18"/>
      <c r="C155" s="19" t="e">
        <f>VLOOKUP(A155,'[1]Food List'!$A$2:$F$1280,2)</f>
        <v>#N/A</v>
      </c>
      <c r="D155" s="20"/>
      <c r="E155" s="21"/>
      <c r="F155" s="22"/>
      <c r="G155" s="24" t="s">
        <v>2550</v>
      </c>
      <c r="H155" s="22">
        <f>E155*F155</f>
        <v>0</v>
      </c>
      <c r="I155" s="6"/>
      <c r="J155" s="5"/>
      <c r="K155" s="5"/>
    </row>
    <row r="156" spans="1:11" ht="21" x14ac:dyDescent="0.25">
      <c r="A156" s="7" t="s">
        <v>2600</v>
      </c>
      <c r="B156" s="18"/>
      <c r="C156" s="20" t="e">
        <f>VLOOKUP(A156,'[1]Food List'!$A$2:$F$1280,2)</f>
        <v>#N/A</v>
      </c>
      <c r="D156" s="20"/>
      <c r="E156" s="21"/>
      <c r="F156" s="22"/>
      <c r="G156" s="24" t="s">
        <v>2550</v>
      </c>
      <c r="H156" s="22">
        <f t="shared" ref="H156:H157" si="8">E156*F156</f>
        <v>0</v>
      </c>
      <c r="I156" s="6"/>
      <c r="J156" s="5"/>
      <c r="K156" s="5"/>
    </row>
    <row r="157" spans="1:11" ht="21" x14ac:dyDescent="0.25">
      <c r="A157" s="7" t="s">
        <v>2600</v>
      </c>
      <c r="B157" s="18"/>
      <c r="C157" s="20" t="e">
        <f>VLOOKUP(A157,'[1]Food List'!$A$2:$F$1280,2)</f>
        <v>#N/A</v>
      </c>
      <c r="D157" s="20"/>
      <c r="E157" s="21"/>
      <c r="F157" s="22"/>
      <c r="G157" s="24" t="s">
        <v>2550</v>
      </c>
      <c r="H157" s="22">
        <f t="shared" si="8"/>
        <v>0</v>
      </c>
      <c r="I157" s="6"/>
      <c r="J157" s="5"/>
      <c r="K157" s="5"/>
    </row>
    <row r="158" spans="1:11" ht="18.75" x14ac:dyDescent="0.3">
      <c r="A158" s="57" t="s">
        <v>2618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1:11" ht="18.75" x14ac:dyDescent="0.3">
      <c r="A159" s="59" t="s">
        <v>10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</row>
    <row r="160" spans="1:11" x14ac:dyDescent="0.25">
      <c r="A160" s="2" t="s">
        <v>3</v>
      </c>
      <c r="B160" s="2"/>
      <c r="C160" s="4" t="str">
        <f>Agenda!$A$5</f>
        <v>George Town</v>
      </c>
      <c r="E160" s="2" t="s">
        <v>2615</v>
      </c>
      <c r="F160" s="3" t="s">
        <v>2650</v>
      </c>
    </row>
    <row r="161" spans="1:11" x14ac:dyDescent="0.25">
      <c r="C161" s="1"/>
    </row>
    <row r="162" spans="1:11" x14ac:dyDescent="0.25">
      <c r="A162" s="2" t="s">
        <v>4</v>
      </c>
      <c r="B162" s="2"/>
      <c r="C162" s="3" t="s">
        <v>3033</v>
      </c>
      <c r="G162" s="17"/>
      <c r="H162" s="17"/>
      <c r="I162" s="17"/>
      <c r="J162" s="17"/>
      <c r="K162" s="17"/>
    </row>
    <row r="163" spans="1:11" x14ac:dyDescent="0.25">
      <c r="G163" s="17"/>
      <c r="H163" s="17"/>
      <c r="I163" s="17"/>
      <c r="J163" s="17"/>
      <c r="K163" s="17"/>
    </row>
    <row r="164" spans="1:11" x14ac:dyDescent="0.25">
      <c r="A164" s="2" t="s">
        <v>5</v>
      </c>
      <c r="B164" s="2"/>
      <c r="C164" s="3">
        <v>3156</v>
      </c>
      <c r="G164" s="17"/>
      <c r="H164" s="17"/>
      <c r="I164" s="17"/>
      <c r="J164" s="17"/>
      <c r="K164" s="17"/>
    </row>
    <row r="165" spans="1:11" x14ac:dyDescent="0.25">
      <c r="C165" s="1"/>
      <c r="G165" s="17"/>
      <c r="H165" s="17"/>
      <c r="I165" s="17"/>
      <c r="J165" s="17"/>
      <c r="K165" s="17"/>
    </row>
    <row r="166" spans="1:11" x14ac:dyDescent="0.25">
      <c r="G166" s="17"/>
      <c r="H166" s="17"/>
      <c r="I166" s="17"/>
      <c r="J166" s="17"/>
      <c r="K166" s="17"/>
    </row>
    <row r="167" spans="1:11" ht="15.75" x14ac:dyDescent="0.25">
      <c r="A167" s="32" t="s">
        <v>1</v>
      </c>
      <c r="B167" s="32" t="s">
        <v>14</v>
      </c>
      <c r="C167" s="32" t="s">
        <v>16</v>
      </c>
      <c r="D167" s="32" t="s">
        <v>2</v>
      </c>
      <c r="E167" s="25" t="s">
        <v>2561</v>
      </c>
      <c r="F167" s="61" t="s">
        <v>7</v>
      </c>
      <c r="G167" s="61"/>
      <c r="H167" s="25" t="s">
        <v>8</v>
      </c>
      <c r="I167" s="32" t="s">
        <v>11</v>
      </c>
      <c r="J167" s="32" t="s">
        <v>2554</v>
      </c>
      <c r="K167" s="32" t="s">
        <v>9</v>
      </c>
    </row>
    <row r="168" spans="1:11" ht="90" x14ac:dyDescent="0.25">
      <c r="A168" s="7" t="s">
        <v>1856</v>
      </c>
      <c r="B168" s="18"/>
      <c r="C168" s="19" t="str">
        <f>VLOOKUP(A168,'Food List'!$A$2:$F$1280,2)</f>
        <v>Shrimp Headless, C&amp;P 41-50 Ct/lb Tail On White (Penaeus Vannamei)</v>
      </c>
      <c r="D168" s="20" t="s">
        <v>2768</v>
      </c>
      <c r="E168" s="21"/>
      <c r="F168" s="22">
        <v>0.05</v>
      </c>
      <c r="G168" s="24" t="s">
        <v>2550</v>
      </c>
      <c r="H168" s="22">
        <f>E168*F168</f>
        <v>0</v>
      </c>
      <c r="I168" s="6" t="s">
        <v>2774</v>
      </c>
      <c r="J168" s="6"/>
      <c r="K168" s="5"/>
    </row>
    <row r="169" spans="1:11" ht="90" x14ac:dyDescent="0.25">
      <c r="A169" s="7" t="s">
        <v>246</v>
      </c>
      <c r="B169" s="18"/>
      <c r="C169" s="19" t="str">
        <f>VLOOKUP(A169,'Food List'!$A$2:$F$1280,2)</f>
        <v>Salmon Atlantic  2-3 Lb Filet D-Trim Pin Bone Out Skin On (Salmo Salar) IVP</v>
      </c>
      <c r="D169" s="20" t="s">
        <v>2769</v>
      </c>
      <c r="E169" s="21">
        <v>50</v>
      </c>
      <c r="F169" s="22">
        <v>0.17</v>
      </c>
      <c r="G169" s="24" t="s">
        <v>2550</v>
      </c>
      <c r="H169" s="22">
        <f>E169*F169</f>
        <v>8.5</v>
      </c>
      <c r="I169" s="6" t="s">
        <v>2775</v>
      </c>
      <c r="J169" s="5"/>
      <c r="K169" s="5"/>
    </row>
    <row r="170" spans="1:11" ht="75" x14ac:dyDescent="0.25">
      <c r="A170" s="7" t="s">
        <v>1882</v>
      </c>
      <c r="B170" s="18"/>
      <c r="C170" s="20" t="str">
        <f>VLOOKUP(A170,'Food List'!$A$2:$F$1280,2)</f>
        <v>Oyster In Half Shell Frozen (Crassostrea Virginica)</v>
      </c>
      <c r="D170" s="20" t="s">
        <v>2796</v>
      </c>
      <c r="E170" s="21"/>
      <c r="F170" s="22">
        <v>0.2</v>
      </c>
      <c r="G170" s="24" t="s">
        <v>2550</v>
      </c>
      <c r="H170" s="22">
        <f t="shared" ref="H170:H174" si="9">E170*F170</f>
        <v>0</v>
      </c>
      <c r="I170" s="6" t="s">
        <v>2799</v>
      </c>
      <c r="J170" s="5"/>
      <c r="K170" s="5"/>
    </row>
    <row r="171" spans="1:11" ht="60" x14ac:dyDescent="0.25">
      <c r="A171" s="7" t="s">
        <v>293</v>
      </c>
      <c r="B171" s="18"/>
      <c r="C171" s="20" t="str">
        <f>VLOOKUP(A171,'Food List'!$A$2:$F$1280,2)</f>
        <v>Red Snapper Fillets Skin On 170 Grm (Lutjanus Malabaricus)</v>
      </c>
      <c r="D171" s="20" t="s">
        <v>2797</v>
      </c>
      <c r="E171" s="21"/>
      <c r="F171" s="22">
        <v>0.17</v>
      </c>
      <c r="G171" s="24" t="s">
        <v>2550</v>
      </c>
      <c r="H171" s="22">
        <f t="shared" si="9"/>
        <v>0</v>
      </c>
      <c r="I171" s="6"/>
      <c r="J171" s="5"/>
      <c r="K171" s="5"/>
    </row>
    <row r="172" spans="1:11" ht="90" x14ac:dyDescent="0.25">
      <c r="A172" s="7" t="s">
        <v>346</v>
      </c>
      <c r="B172" s="18"/>
      <c r="C172" s="20" t="str">
        <f>VLOOKUP(A172,'Food List'!$A$2:$F$1280,2)</f>
        <v>Shrimp Black Tiger, Head Off Raw Peeled &amp; Deveined 16/20 Ct/Lb (Penaeus Monodon)</v>
      </c>
      <c r="D172" s="20" t="s">
        <v>2798</v>
      </c>
      <c r="E172" s="21"/>
      <c r="F172" s="22">
        <v>0.15</v>
      </c>
      <c r="G172" s="24" t="s">
        <v>2550</v>
      </c>
      <c r="H172" s="22">
        <f t="shared" si="9"/>
        <v>0</v>
      </c>
      <c r="I172" s="6"/>
      <c r="J172" s="5"/>
      <c r="K172" s="5"/>
    </row>
    <row r="173" spans="1:11" ht="21" x14ac:dyDescent="0.25">
      <c r="A173" s="7" t="s">
        <v>2600</v>
      </c>
      <c r="B173" s="18"/>
      <c r="C173" s="20" t="e">
        <f>VLOOKUP(A173,'Food List'!$A$2:$F$1280,2)</f>
        <v>#N/A</v>
      </c>
      <c r="D173" s="20"/>
      <c r="E173" s="21"/>
      <c r="F173" s="22"/>
      <c r="G173" s="24" t="s">
        <v>2550</v>
      </c>
      <c r="H173" s="22">
        <f t="shared" si="9"/>
        <v>0</v>
      </c>
      <c r="I173" s="6"/>
      <c r="J173" s="5"/>
      <c r="K173" s="5"/>
    </row>
    <row r="174" spans="1:11" ht="21" x14ac:dyDescent="0.25">
      <c r="A174" s="7" t="s">
        <v>2600</v>
      </c>
      <c r="B174" s="18"/>
      <c r="C174" s="20" t="e">
        <f>VLOOKUP(A174,'Food List'!$A$2:$F$1280,2)</f>
        <v>#N/A</v>
      </c>
      <c r="D174" s="20"/>
      <c r="E174" s="21"/>
      <c r="F174" s="22"/>
      <c r="G174" s="24" t="s">
        <v>2550</v>
      </c>
      <c r="H174" s="22">
        <f t="shared" si="9"/>
        <v>0</v>
      </c>
      <c r="I174" s="6"/>
      <c r="J174" s="5"/>
      <c r="K174" s="5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</sheetData>
  <mergeCells count="30">
    <mergeCell ref="A158:K158"/>
    <mergeCell ref="A159:K159"/>
    <mergeCell ref="F167:G167"/>
    <mergeCell ref="A110:K110"/>
    <mergeCell ref="A111:K111"/>
    <mergeCell ref="F119:G119"/>
    <mergeCell ref="A144:K144"/>
    <mergeCell ref="A145:K145"/>
    <mergeCell ref="F153:G153"/>
    <mergeCell ref="A126:K126"/>
    <mergeCell ref="A127:K127"/>
    <mergeCell ref="F135:G135"/>
    <mergeCell ref="F102:G102"/>
    <mergeCell ref="A42:K42"/>
    <mergeCell ref="A43:K43"/>
    <mergeCell ref="F51:G51"/>
    <mergeCell ref="A59:K59"/>
    <mergeCell ref="A60:K60"/>
    <mergeCell ref="F68:G68"/>
    <mergeCell ref="A76:K76"/>
    <mergeCell ref="A77:K77"/>
    <mergeCell ref="F85:G85"/>
    <mergeCell ref="A93:K93"/>
    <mergeCell ref="A94:K94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5" manualBreakCount="5">
    <brk id="23" max="16383" man="1"/>
    <brk id="41" max="16383" man="1"/>
    <brk id="92" max="16383" man="1"/>
    <brk id="109" max="16383" man="1"/>
    <brk id="1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27"/>
  <sheetViews>
    <sheetView view="pageBreakPreview" topLeftCell="A113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2" t="s">
        <v>7</v>
      </c>
      <c r="G29" s="63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2" t="s">
        <v>7</v>
      </c>
      <c r="G46" s="63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2" t="s">
        <v>7</v>
      </c>
      <c r="G63" s="63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Agenda!$A$6</f>
        <v>Roatan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9" t="s">
        <v>1</v>
      </c>
      <c r="B80" s="29" t="s">
        <v>14</v>
      </c>
      <c r="C80" s="29" t="s">
        <v>16</v>
      </c>
      <c r="D80" s="29" t="s">
        <v>2</v>
      </c>
      <c r="E80" s="25" t="s">
        <v>2561</v>
      </c>
      <c r="F80" s="61" t="s">
        <v>7</v>
      </c>
      <c r="G80" s="61"/>
      <c r="H80" s="25" t="s">
        <v>8</v>
      </c>
      <c r="I80" s="29" t="s">
        <v>11</v>
      </c>
      <c r="J80" s="29" t="s">
        <v>2554</v>
      </c>
      <c r="K80" s="29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Agenda!$A$6</f>
        <v>Roatan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9" t="s">
        <v>1</v>
      </c>
      <c r="B97" s="29" t="s">
        <v>14</v>
      </c>
      <c r="C97" s="29" t="s">
        <v>16</v>
      </c>
      <c r="D97" s="29" t="s">
        <v>2</v>
      </c>
      <c r="E97" s="25" t="s">
        <v>2561</v>
      </c>
      <c r="F97" s="61" t="s">
        <v>7</v>
      </c>
      <c r="G97" s="61"/>
      <c r="H97" s="25" t="s">
        <v>8</v>
      </c>
      <c r="I97" s="29" t="s">
        <v>11</v>
      </c>
      <c r="J97" s="29" t="s">
        <v>2554</v>
      </c>
      <c r="K97" s="29" t="s">
        <v>9</v>
      </c>
    </row>
    <row r="98" spans="1:11" ht="35.25" customHeight="1" x14ac:dyDescent="0.25">
      <c r="A98" s="7" t="s">
        <v>757</v>
      </c>
      <c r="B98" s="18"/>
      <c r="C98" s="19" t="str">
        <f>VLOOKUP(A98,'Food List'!$A$2:$F$1280,2)</f>
        <v>Turkey Breast Skin On Whole Raw 12-16# Bone In</v>
      </c>
      <c r="D98" s="20" t="s">
        <v>2947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20" t="s">
        <v>3028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2600</v>
      </c>
      <c r="B100" s="18"/>
      <c r="C100" s="20" t="e">
        <f>VLOOKUP(A100,'Food List'!$A$2:$F$1280,2)</f>
        <v>#N/A</v>
      </c>
      <c r="D100" s="20" t="s">
        <v>2948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21" x14ac:dyDescent="0.25">
      <c r="A101" s="7" t="s">
        <v>2600</v>
      </c>
      <c r="B101" s="18"/>
      <c r="C101" s="20" t="e">
        <f>VLOOKUP(A101,'Food List'!$A$2:$F$1280,2)</f>
        <v>#N/A</v>
      </c>
      <c r="D101" s="20" t="s">
        <v>2950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 t="s">
        <v>2953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 t="s">
        <v>2951</v>
      </c>
      <c r="E103" s="21"/>
      <c r="F103" s="22"/>
      <c r="G103" s="24" t="s">
        <v>2550</v>
      </c>
      <c r="H103" s="22">
        <f t="shared" ref="H103" si="6">E103*F103</f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 t="s">
        <v>2952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2" t="s">
        <v>3</v>
      </c>
      <c r="B107" s="2"/>
      <c r="C107" s="4" t="str">
        <f>Agenda!$A$6</f>
        <v>Roatan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3033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9" t="s">
        <v>1</v>
      </c>
      <c r="B114" s="29" t="s">
        <v>14</v>
      </c>
      <c r="C114" s="29" t="s">
        <v>16</v>
      </c>
      <c r="D114" s="29" t="s">
        <v>2</v>
      </c>
      <c r="E114" s="25" t="s">
        <v>2561</v>
      </c>
      <c r="F114" s="61" t="s">
        <v>7</v>
      </c>
      <c r="G114" s="61"/>
      <c r="H114" s="25" t="s">
        <v>8</v>
      </c>
      <c r="I114" s="29" t="s">
        <v>11</v>
      </c>
      <c r="J114" s="29" t="s">
        <v>2554</v>
      </c>
      <c r="K114" s="29" t="s">
        <v>9</v>
      </c>
    </row>
    <row r="115" spans="1:11" ht="63.75" x14ac:dyDescent="0.25">
      <c r="A115" s="7" t="s">
        <v>1670</v>
      </c>
      <c r="B115" s="18"/>
      <c r="C115" s="19" t="str">
        <f>VLOOKUP(A115,'Food List'!$A$2:$F$1280,2)</f>
        <v>Pork Bacon Sliced, Cured Smokd,18/22 Laidout Not &gt;10.75`NAMP539  Streaky No Rind</v>
      </c>
      <c r="D115" s="20" t="s">
        <v>3000</v>
      </c>
      <c r="E115" s="21">
        <v>176.8</v>
      </c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x14ac:dyDescent="0.25">
      <c r="A116" s="7" t="s">
        <v>116</v>
      </c>
      <c r="B116" s="18"/>
      <c r="C116" s="19" t="str">
        <f>VLOOKUP(A116,'Food List'!$A$2:$F$1280,2)</f>
        <v>BEEF FLANK, FLANK STEAK NAMP #193 CHOICE 1-2 LBS</v>
      </c>
      <c r="D116" s="20" t="s">
        <v>3001</v>
      </c>
      <c r="E116" s="21">
        <v>36.32</v>
      </c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60" x14ac:dyDescent="0.25">
      <c r="A117" s="7" t="s">
        <v>757</v>
      </c>
      <c r="B117" s="18"/>
      <c r="C117" s="20" t="str">
        <f>VLOOKUP(A117,'Food List'!$A$2:$F$1280,2)</f>
        <v>Turkey Breast Skin On Whole Raw 12-16# Bone In</v>
      </c>
      <c r="D117" s="20" t="s">
        <v>3002</v>
      </c>
      <c r="E117" s="21">
        <v>41.32</v>
      </c>
      <c r="F117" s="22"/>
      <c r="G117" s="24" t="s">
        <v>2550</v>
      </c>
      <c r="H117" s="22">
        <f t="shared" ref="H117:H121" si="7">E117*F117</f>
        <v>0</v>
      </c>
      <c r="I117" s="6"/>
      <c r="J117" s="5"/>
      <c r="K117" s="5"/>
    </row>
    <row r="118" spans="1:11" ht="60" x14ac:dyDescent="0.25">
      <c r="A118" s="7" t="s">
        <v>749</v>
      </c>
      <c r="B118" s="18"/>
      <c r="C118" s="20" t="str">
        <f>VLOOKUP(A118,'Food List'!$A$2:$F$1280,2)</f>
        <v>Chicken Double Boneless Breast Skin Off 8 Oz</v>
      </c>
      <c r="D118" s="20" t="s">
        <v>2989</v>
      </c>
      <c r="E118" s="21">
        <v>29.77</v>
      </c>
      <c r="F118" s="22"/>
      <c r="G118" s="24" t="s">
        <v>2550</v>
      </c>
      <c r="H118" s="22">
        <f t="shared" si="7"/>
        <v>0</v>
      </c>
      <c r="I118" s="6"/>
      <c r="J118" s="5"/>
      <c r="K118" s="5"/>
    </row>
    <row r="119" spans="1:11" ht="45" x14ac:dyDescent="0.25">
      <c r="A119" s="7" t="s">
        <v>108</v>
      </c>
      <c r="B119" s="18"/>
      <c r="C119" s="20" t="str">
        <f>VLOOKUP(A119,'Food List'!$A$2:$F$1280,2)</f>
        <v>BEEF TOP SIRLOIN BUTT BONELESS NAMP #184 CHOICE 9-11 LBS</v>
      </c>
      <c r="D119" s="20" t="s">
        <v>2983</v>
      </c>
      <c r="E119" s="21">
        <v>54.48</v>
      </c>
      <c r="F119" s="22"/>
      <c r="G119" s="24" t="s">
        <v>2550</v>
      </c>
      <c r="H119" s="22">
        <f t="shared" si="7"/>
        <v>0</v>
      </c>
      <c r="I119" s="6"/>
      <c r="J119" s="5"/>
      <c r="K119" s="5"/>
    </row>
    <row r="120" spans="1:11" ht="45" x14ac:dyDescent="0.25">
      <c r="A120" s="7" t="s">
        <v>749</v>
      </c>
      <c r="B120" s="18"/>
      <c r="C120" s="20" t="str">
        <f>VLOOKUP(A120,'Food List'!$A$2:$F$1280,2)</f>
        <v>Chicken Double Boneless Breast Skin Off 8 Oz</v>
      </c>
      <c r="D120" s="20" t="s">
        <v>3003</v>
      </c>
      <c r="E120" s="21">
        <v>52.35</v>
      </c>
      <c r="F120" s="22"/>
      <c r="G120" s="24" t="s">
        <v>2550</v>
      </c>
      <c r="H120" s="22">
        <f t="shared" si="7"/>
        <v>0</v>
      </c>
      <c r="I120" s="6"/>
      <c r="J120" s="5"/>
      <c r="K120" s="5"/>
    </row>
    <row r="121" spans="1:11" ht="30" x14ac:dyDescent="0.25">
      <c r="A121" s="7" t="s">
        <v>1664</v>
      </c>
      <c r="B121" s="18"/>
      <c r="C121" s="20" t="str">
        <f>VLOOKUP(A121,'Food List'!$A$2:$F$1280,2)</f>
        <v>Pork Shoulder Hocks NAMP 417</v>
      </c>
      <c r="D121" s="20"/>
      <c r="E121" s="21">
        <v>81.599999999999994</v>
      </c>
      <c r="F121" s="22"/>
      <c r="G121" s="24" t="s">
        <v>2550</v>
      </c>
      <c r="H121" s="22">
        <f t="shared" si="7"/>
        <v>0</v>
      </c>
      <c r="I121" s="6"/>
      <c r="J121" s="5"/>
      <c r="K121" s="5"/>
    </row>
    <row r="122" spans="1:11" ht="38.25" x14ac:dyDescent="0.25">
      <c r="A122" s="7" t="s">
        <v>1658</v>
      </c>
      <c r="B122" s="18"/>
      <c r="C122" s="19" t="str">
        <f>VLOOKUP(A122,'Food List'!$A$2:$F$1280,2)</f>
        <v>Pork Tenderloin 1.5 lb Down Trimmed Free of Fat NAMP415</v>
      </c>
      <c r="D122" s="20"/>
      <c r="E122" s="21">
        <v>18.21</v>
      </c>
      <c r="F122" s="22"/>
      <c r="G122" s="24" t="s">
        <v>2550</v>
      </c>
      <c r="H122" s="22">
        <f>E122*F122</f>
        <v>0</v>
      </c>
      <c r="I122" s="6"/>
      <c r="J122" s="6"/>
      <c r="K122" s="5"/>
    </row>
    <row r="123" spans="1:11" ht="38.25" x14ac:dyDescent="0.25">
      <c r="A123" s="7" t="s">
        <v>1678</v>
      </c>
      <c r="B123" s="18"/>
      <c r="C123" s="19" t="str">
        <f>VLOOKUP(A123,'Food List'!$A$2:$F$1280,2)</f>
        <v>Sausage Pork Bratwurst Cooked Natural Casing 6/1</v>
      </c>
      <c r="D123" s="20"/>
      <c r="E123" s="21">
        <v>9.08</v>
      </c>
      <c r="F123" s="22"/>
      <c r="G123" s="24" t="s">
        <v>2550</v>
      </c>
      <c r="H123" s="22">
        <f>E123*F123</f>
        <v>0</v>
      </c>
      <c r="I123" s="6"/>
      <c r="J123" s="5"/>
      <c r="K123" s="5"/>
    </row>
    <row r="124" spans="1:11" ht="30" x14ac:dyDescent="0.25">
      <c r="A124" s="7" t="s">
        <v>1970</v>
      </c>
      <c r="B124" s="18"/>
      <c r="C124" s="20" t="str">
        <f>VLOOKUP(A124,'Food List'!$A$2:$F$1280,2)</f>
        <v>Sausage Pork German Wieners</v>
      </c>
      <c r="D124" s="20"/>
      <c r="E124" s="21">
        <v>9.08</v>
      </c>
      <c r="F124" s="22"/>
      <c r="G124" s="24" t="s">
        <v>2550</v>
      </c>
      <c r="H124" s="22">
        <f t="shared" ref="H124:H127" si="8">E124*F124</f>
        <v>0</v>
      </c>
      <c r="I124" s="6"/>
      <c r="J124" s="5"/>
      <c r="K124" s="5"/>
    </row>
    <row r="125" spans="1:11" ht="45" x14ac:dyDescent="0.25">
      <c r="A125" s="7" t="s">
        <v>757</v>
      </c>
      <c r="B125" s="18"/>
      <c r="C125" s="20" t="str">
        <f>VLOOKUP(A125,'Food List'!$A$2:$F$1280,2)</f>
        <v>Turkey Breast Skin On Whole Raw 12-16# Bone In</v>
      </c>
      <c r="D125" s="20"/>
      <c r="E125" s="21">
        <v>101.4</v>
      </c>
      <c r="F125" s="22"/>
      <c r="G125" s="24" t="s">
        <v>2550</v>
      </c>
      <c r="H125" s="22">
        <f t="shared" si="8"/>
        <v>0</v>
      </c>
      <c r="I125" s="6"/>
      <c r="J125" s="5"/>
      <c r="K125" s="5"/>
    </row>
    <row r="126" spans="1:11" ht="45" x14ac:dyDescent="0.25">
      <c r="A126" s="7" t="s">
        <v>2135</v>
      </c>
      <c r="B126" s="18"/>
      <c r="C126" s="20" t="str">
        <f>VLOOKUP(A126,'Food List'!$A$2:$F$1280,2)</f>
        <v>Veal Leg Top Round Cap On NAMP #349</v>
      </c>
      <c r="D126" s="20"/>
      <c r="E126" s="21">
        <v>9.86</v>
      </c>
      <c r="F126" s="22"/>
      <c r="G126" s="24" t="s">
        <v>2550</v>
      </c>
      <c r="H126" s="22">
        <f t="shared" si="8"/>
        <v>0</v>
      </c>
      <c r="I126" s="6"/>
      <c r="J126" s="5"/>
      <c r="K126" s="5"/>
    </row>
    <row r="127" spans="1:11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8"/>
        <v>0</v>
      </c>
      <c r="I127" s="6"/>
      <c r="J127" s="5"/>
      <c r="K127" s="5"/>
    </row>
    <row r="128" spans="1:11" ht="18.75" x14ac:dyDescent="0.3">
      <c r="A128" s="57" t="s">
        <v>2614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ht="18.75" x14ac:dyDescent="0.3">
      <c r="A129" s="59" t="s">
        <v>10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x14ac:dyDescent="0.25">
      <c r="A130" s="2" t="s">
        <v>3</v>
      </c>
      <c r="B130" s="2"/>
      <c r="C130" s="4" t="str">
        <f>Agenda!$A$6</f>
        <v>Roatan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3033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29" t="s">
        <v>1</v>
      </c>
      <c r="B137" s="29" t="s">
        <v>14</v>
      </c>
      <c r="C137" s="29" t="s">
        <v>16</v>
      </c>
      <c r="D137" s="29" t="s">
        <v>2</v>
      </c>
      <c r="E137" s="25" t="s">
        <v>2561</v>
      </c>
      <c r="F137" s="62" t="s">
        <v>7</v>
      </c>
      <c r="G137" s="63"/>
      <c r="H137" s="25" t="s">
        <v>8</v>
      </c>
      <c r="I137" s="29" t="s">
        <v>11</v>
      </c>
      <c r="J137" s="29" t="s">
        <v>2554</v>
      </c>
      <c r="K137" s="29" t="s">
        <v>9</v>
      </c>
    </row>
    <row r="138" spans="1:11" ht="21" x14ac:dyDescent="0.25">
      <c r="A138" s="7" t="s">
        <v>2600</v>
      </c>
      <c r="B138" s="18"/>
      <c r="C138" s="19" t="e">
        <f>VLOOKUP(A138,'Food List'!$A$2:$F$1280,2)</f>
        <v>#N/A</v>
      </c>
      <c r="D138" s="20"/>
      <c r="E138" s="21"/>
      <c r="F138" s="22"/>
      <c r="G138" s="24" t="s">
        <v>2550</v>
      </c>
      <c r="H138" s="22">
        <f>E138*F138</f>
        <v>0</v>
      </c>
      <c r="I138" s="6"/>
      <c r="J138" s="6"/>
      <c r="K138" s="5"/>
    </row>
    <row r="139" spans="1:11" ht="21" x14ac:dyDescent="0.25">
      <c r="A139" s="7" t="s">
        <v>2600</v>
      </c>
      <c r="B139" s="18"/>
      <c r="C139" s="19" t="e">
        <f>VLOOKUP(A139,'Food List'!$A$2:$F$1280,2)</f>
        <v>#N/A</v>
      </c>
      <c r="D139" s="20"/>
      <c r="E139" s="21"/>
      <c r="F139" s="22"/>
      <c r="G139" s="24" t="s">
        <v>2550</v>
      </c>
      <c r="H139" s="22">
        <f>E139*F139</f>
        <v>0</v>
      </c>
      <c r="I139" s="6"/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ref="H140:H144" si="9"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9"/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9"/>
        <v>0</v>
      </c>
      <c r="I142" s="6"/>
      <c r="J142" s="5"/>
      <c r="K142" s="5"/>
    </row>
    <row r="143" spans="1:11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si="9"/>
        <v>0</v>
      </c>
      <c r="I143" s="6"/>
      <c r="J143" s="5"/>
      <c r="K143" s="5"/>
    </row>
    <row r="144" spans="1:11" ht="2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si="9"/>
        <v>0</v>
      </c>
      <c r="I144" s="6"/>
      <c r="J144" s="5"/>
      <c r="K144" s="5"/>
    </row>
    <row r="145" spans="1:11" ht="18.75" x14ac:dyDescent="0.3">
      <c r="A145" s="57" t="s">
        <v>2616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ht="18.75" x14ac:dyDescent="0.3">
      <c r="A146" s="59" t="s">
        <v>10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1" x14ac:dyDescent="0.25">
      <c r="A147" s="2" t="s">
        <v>3</v>
      </c>
      <c r="B147" s="2"/>
      <c r="C147" s="4" t="str">
        <f>Agenda!$A$6</f>
        <v>Roatan</v>
      </c>
      <c r="E147" s="2" t="s">
        <v>2615</v>
      </c>
      <c r="F147" s="3" t="s">
        <v>2651</v>
      </c>
    </row>
    <row r="148" spans="1:11" x14ac:dyDescent="0.25">
      <c r="C148" s="1"/>
    </row>
    <row r="149" spans="1:11" x14ac:dyDescent="0.25">
      <c r="A149" s="2" t="s">
        <v>4</v>
      </c>
      <c r="B149" s="2"/>
      <c r="C149" s="3" t="s">
        <v>3033</v>
      </c>
      <c r="G149" s="17"/>
      <c r="H149" s="17"/>
      <c r="I149" s="17"/>
      <c r="J149" s="17"/>
      <c r="K149" s="17"/>
    </row>
    <row r="150" spans="1:11" x14ac:dyDescent="0.25">
      <c r="G150" s="17"/>
      <c r="H150" s="17"/>
      <c r="I150" s="17"/>
      <c r="J150" s="17"/>
      <c r="K150" s="17"/>
    </row>
    <row r="151" spans="1:11" x14ac:dyDescent="0.25">
      <c r="A151" s="2" t="s">
        <v>5</v>
      </c>
      <c r="B151" s="2"/>
      <c r="C151" s="3">
        <v>3156</v>
      </c>
      <c r="G151" s="17"/>
      <c r="H151" s="17"/>
      <c r="I151" s="17"/>
      <c r="J151" s="17"/>
      <c r="K151" s="17"/>
    </row>
    <row r="152" spans="1:11" x14ac:dyDescent="0.25">
      <c r="C152" s="1"/>
      <c r="G152" s="17"/>
      <c r="H152" s="17"/>
      <c r="I152" s="17"/>
      <c r="J152" s="17"/>
      <c r="K152" s="17"/>
    </row>
    <row r="153" spans="1:11" x14ac:dyDescent="0.25">
      <c r="G153" s="17"/>
      <c r="H153" s="17"/>
      <c r="I153" s="17"/>
      <c r="J153" s="17"/>
      <c r="K153" s="17"/>
    </row>
    <row r="154" spans="1:11" ht="15.75" x14ac:dyDescent="0.25">
      <c r="A154" s="29" t="s">
        <v>1</v>
      </c>
      <c r="B154" s="29" t="s">
        <v>14</v>
      </c>
      <c r="C154" s="29" t="s">
        <v>16</v>
      </c>
      <c r="D154" s="29" t="s">
        <v>2</v>
      </c>
      <c r="E154" s="25" t="s">
        <v>2561</v>
      </c>
      <c r="F154" s="61" t="s">
        <v>7</v>
      </c>
      <c r="G154" s="61"/>
      <c r="H154" s="25" t="s">
        <v>8</v>
      </c>
      <c r="I154" s="29" t="s">
        <v>11</v>
      </c>
      <c r="J154" s="29" t="s">
        <v>2554</v>
      </c>
      <c r="K154" s="29" t="s">
        <v>9</v>
      </c>
    </row>
    <row r="155" spans="1:11" ht="90" x14ac:dyDescent="0.25">
      <c r="A155" s="7" t="s">
        <v>742</v>
      </c>
      <c r="B155" s="18"/>
      <c r="C155" s="19" t="str">
        <f>VLOOKUP(A155,'Food List'!$A$2:$F$1280,2)</f>
        <v>Chicken Fryer U S D A Grade A 3.5-4 Lb Individually Bagged</v>
      </c>
      <c r="D155" s="20" t="s">
        <v>2628</v>
      </c>
      <c r="E155" s="21">
        <v>50</v>
      </c>
      <c r="F155" s="22">
        <v>0.17</v>
      </c>
      <c r="G155" s="24" t="s">
        <v>2550</v>
      </c>
      <c r="H155" s="22">
        <f>E155*F155</f>
        <v>8.5</v>
      </c>
      <c r="I155" s="6" t="s">
        <v>2629</v>
      </c>
      <c r="J155" s="6"/>
      <c r="K155" s="5"/>
    </row>
    <row r="156" spans="1:11" ht="75" x14ac:dyDescent="0.25">
      <c r="A156" s="7" t="s">
        <v>2475</v>
      </c>
      <c r="B156" s="18"/>
      <c r="C156" s="19" t="str">
        <f>VLOOKUP(A156,'Food List'!$A$2:$F$1280,2)</f>
        <v>Beef Ribeye, Enhanced 12%, Lip-On 2x2 14 DN NAMP #112A</v>
      </c>
      <c r="D156" s="20" t="s">
        <v>2678</v>
      </c>
      <c r="E156" s="21">
        <v>10</v>
      </c>
      <c r="F156" s="22">
        <v>8.5999999999999993E-2</v>
      </c>
      <c r="G156" s="24" t="s">
        <v>2550</v>
      </c>
      <c r="H156" s="22">
        <f>E156*F156</f>
        <v>0.85999999999999988</v>
      </c>
      <c r="I156" s="6" t="s">
        <v>2610</v>
      </c>
      <c r="J156" s="5"/>
      <c r="K156" s="5"/>
    </row>
    <row r="157" spans="1:11" ht="75" x14ac:dyDescent="0.25">
      <c r="A157" s="7" t="s">
        <v>126</v>
      </c>
      <c r="B157" s="18"/>
      <c r="C157" s="20" t="str">
        <f>VLOOKUP(A157,'Food List'!$A$2:$F$1280,2)</f>
        <v>BEEF SHORT RIBS TRIMMED NAMP #123A</v>
      </c>
      <c r="D157" s="20" t="s">
        <v>2678</v>
      </c>
      <c r="E157" s="21">
        <v>10</v>
      </c>
      <c r="F157" s="22">
        <v>8.4000000000000005E-2</v>
      </c>
      <c r="G157" s="24" t="s">
        <v>2550</v>
      </c>
      <c r="H157" s="22">
        <f t="shared" ref="H157:H161" si="10">E157*F157</f>
        <v>0.84000000000000008</v>
      </c>
      <c r="I157" s="6" t="s">
        <v>2611</v>
      </c>
      <c r="J157" s="5"/>
      <c r="K157" s="5"/>
    </row>
    <row r="158" spans="1:11" ht="60" x14ac:dyDescent="0.25">
      <c r="A158" s="7" t="s">
        <v>742</v>
      </c>
      <c r="B158" s="18"/>
      <c r="C158" s="20" t="str">
        <f>VLOOKUP(A158,'Food List'!$A$2:$F$1280,2)</f>
        <v>Chicken Fryer U S D A Grade A 3.5-4 Lb Individually Bagged</v>
      </c>
      <c r="D158" s="20" t="s">
        <v>2679</v>
      </c>
      <c r="E158" s="21">
        <v>120</v>
      </c>
      <c r="F158" s="22">
        <v>0.25</v>
      </c>
      <c r="G158" s="24" t="s">
        <v>2550</v>
      </c>
      <c r="H158" s="22">
        <f t="shared" si="10"/>
        <v>30</v>
      </c>
      <c r="I158" s="6" t="s">
        <v>2683</v>
      </c>
      <c r="J158" s="5"/>
      <c r="K158" s="5"/>
    </row>
    <row r="159" spans="1:11" ht="75" x14ac:dyDescent="0.25">
      <c r="A159" s="7" t="s">
        <v>1656</v>
      </c>
      <c r="B159" s="18"/>
      <c r="C159" s="20" t="str">
        <f>VLOOKUP(A159,'Food List'!$A$2:$F$1280,2)</f>
        <v>Pork Loin Center Cut Bone In, 11 Rib NAMP 412C</v>
      </c>
      <c r="D159" s="20" t="s">
        <v>2680</v>
      </c>
      <c r="E159" s="21">
        <v>50</v>
      </c>
      <c r="F159" s="22">
        <v>0.22500000000000001</v>
      </c>
      <c r="G159" s="24" t="s">
        <v>2550</v>
      </c>
      <c r="H159" s="22">
        <f t="shared" si="10"/>
        <v>11.25</v>
      </c>
      <c r="I159" s="6" t="s">
        <v>2684</v>
      </c>
      <c r="J159" s="5"/>
      <c r="K159" s="5"/>
    </row>
    <row r="160" spans="1:11" ht="60" x14ac:dyDescent="0.25">
      <c r="A160" s="7" t="s">
        <v>742</v>
      </c>
      <c r="B160" s="18"/>
      <c r="C160" s="20" t="str">
        <f>VLOOKUP(A160,'Food List'!$A$2:$F$1280,2)</f>
        <v>Chicken Fryer U S D A Grade A 3.5-4 Lb Individually Bagged</v>
      </c>
      <c r="D160" s="20" t="s">
        <v>2681</v>
      </c>
      <c r="E160" s="21">
        <v>150</v>
      </c>
      <c r="F160" s="22">
        <v>0.22500000000000001</v>
      </c>
      <c r="G160" s="24" t="s">
        <v>2550</v>
      </c>
      <c r="H160" s="22">
        <f t="shared" si="10"/>
        <v>33.75</v>
      </c>
      <c r="I160" s="6" t="s">
        <v>2685</v>
      </c>
      <c r="J160" s="5"/>
      <c r="K160" s="5"/>
    </row>
    <row r="161" spans="1:11" ht="90" x14ac:dyDescent="0.25">
      <c r="A161" s="7" t="s">
        <v>2477</v>
      </c>
      <c r="B161" s="18"/>
      <c r="C161" s="20" t="str">
        <f>VLOOKUP(A161,'Food List'!$A$2:$F$1280,2)</f>
        <v>Beef Tenderloin,Enhanced,SM Off,DEF,4 UP,NAMI-190/Strap Off,MSA 0,HAM-2160</v>
      </c>
      <c r="D161" s="20" t="s">
        <v>2682</v>
      </c>
      <c r="E161" s="21">
        <v>200</v>
      </c>
      <c r="F161" s="22">
        <v>2.5000000000000001E-2</v>
      </c>
      <c r="G161" s="24" t="s">
        <v>2550</v>
      </c>
      <c r="H161" s="22">
        <f t="shared" si="10"/>
        <v>5</v>
      </c>
      <c r="I161" s="6" t="s">
        <v>2686</v>
      </c>
      <c r="J161" s="5"/>
      <c r="K161" s="5"/>
    </row>
    <row r="162" spans="1:11" ht="18.75" x14ac:dyDescent="0.3">
      <c r="A162" s="57" t="s">
        <v>2617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1" ht="18.75" x14ac:dyDescent="0.3">
      <c r="A163" s="59" t="s">
        <v>10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</row>
    <row r="164" spans="1:11" x14ac:dyDescent="0.25">
      <c r="A164" s="2" t="s">
        <v>3</v>
      </c>
      <c r="B164" s="2"/>
      <c r="C164" s="4" t="str">
        <f>[1]Agenda!$A$6</f>
        <v>Roatan</v>
      </c>
      <c r="E164" s="2" t="s">
        <v>2615</v>
      </c>
      <c r="F164" s="3" t="s">
        <v>2638</v>
      </c>
    </row>
    <row r="165" spans="1:11" x14ac:dyDescent="0.25">
      <c r="C165" s="1"/>
    </row>
    <row r="166" spans="1:11" x14ac:dyDescent="0.25">
      <c r="A166" s="2" t="s">
        <v>4</v>
      </c>
      <c r="B166" s="2"/>
      <c r="C166" s="3" t="s">
        <v>3033</v>
      </c>
      <c r="G166" s="17"/>
      <c r="H166" s="17"/>
      <c r="I166" s="17"/>
      <c r="J166" s="17"/>
      <c r="K166" s="17"/>
    </row>
    <row r="167" spans="1:11" x14ac:dyDescent="0.25">
      <c r="G167" s="17"/>
      <c r="H167" s="17"/>
      <c r="I167" s="17"/>
      <c r="J167" s="17"/>
      <c r="K167" s="17"/>
    </row>
    <row r="168" spans="1:11" x14ac:dyDescent="0.25">
      <c r="A168" s="2" t="s">
        <v>5</v>
      </c>
      <c r="B168" s="2"/>
      <c r="C168" s="3">
        <v>3156</v>
      </c>
      <c r="G168" s="17"/>
      <c r="H168" s="17"/>
      <c r="I168" s="17"/>
      <c r="J168" s="17"/>
      <c r="K168" s="17"/>
    </row>
    <row r="169" spans="1:11" x14ac:dyDescent="0.25">
      <c r="C169" s="1"/>
      <c r="G169" s="17"/>
      <c r="H169" s="17"/>
      <c r="I169" s="17"/>
      <c r="J169" s="17"/>
      <c r="K169" s="17"/>
    </row>
    <row r="170" spans="1:11" x14ac:dyDescent="0.25">
      <c r="G170" s="17"/>
      <c r="H170" s="17"/>
      <c r="I170" s="17"/>
      <c r="J170" s="17"/>
      <c r="K170" s="17"/>
    </row>
    <row r="171" spans="1:11" ht="15.75" x14ac:dyDescent="0.25">
      <c r="A171" s="41" t="s">
        <v>1</v>
      </c>
      <c r="B171" s="41" t="s">
        <v>14</v>
      </c>
      <c r="C171" s="41" t="s">
        <v>16</v>
      </c>
      <c r="D171" s="41" t="s">
        <v>2</v>
      </c>
      <c r="E171" s="25" t="s">
        <v>2561</v>
      </c>
      <c r="F171" s="61" t="s">
        <v>7</v>
      </c>
      <c r="G171" s="61"/>
      <c r="H171" s="25" t="s">
        <v>8</v>
      </c>
      <c r="I171" s="41" t="s">
        <v>11</v>
      </c>
      <c r="J171" s="41" t="s">
        <v>2554</v>
      </c>
      <c r="K171" s="41" t="s">
        <v>9</v>
      </c>
    </row>
    <row r="172" spans="1:11" ht="105" x14ac:dyDescent="0.25">
      <c r="A172" s="7" t="s">
        <v>1812</v>
      </c>
      <c r="B172" s="18"/>
      <c r="C172" s="20" t="str">
        <f>VLOOKUP(A172,'[1]Food List'!$A$2:$F$1280,2)</f>
        <v>Beef Chuck Shoulder NAMP #114 No Roll/A or Better</v>
      </c>
      <c r="D172" s="20" t="s">
        <v>2626</v>
      </c>
      <c r="E172" s="21">
        <v>50</v>
      </c>
      <c r="F172" s="22">
        <v>0.17</v>
      </c>
      <c r="G172" s="24" t="s">
        <v>2550</v>
      </c>
      <c r="H172" s="22">
        <f t="shared" ref="H172" si="11">E172*F172</f>
        <v>8.5</v>
      </c>
      <c r="I172" s="6" t="s">
        <v>2627</v>
      </c>
      <c r="J172" s="5"/>
      <c r="K172" s="5"/>
    </row>
    <row r="173" spans="1:11" ht="38.25" x14ac:dyDescent="0.25">
      <c r="A173" s="7" t="s">
        <v>742</v>
      </c>
      <c r="B173" s="18"/>
      <c r="C173" s="19" t="str">
        <f>VLOOKUP(A173,'[1]Food List'!$A$2:$F$1280,2)</f>
        <v>Chicken Fryer U S D A Grade A 3.5-4 Lb Individually Bagged</v>
      </c>
      <c r="D173" s="20" t="s">
        <v>2639</v>
      </c>
      <c r="E173" s="21"/>
      <c r="F173" s="22">
        <v>0.12</v>
      </c>
      <c r="G173" s="24" t="s">
        <v>2550</v>
      </c>
      <c r="H173" s="22">
        <f>E173*F173</f>
        <v>0</v>
      </c>
      <c r="I173" s="6"/>
      <c r="J173" s="5"/>
      <c r="K173" s="5"/>
    </row>
    <row r="174" spans="1:11" ht="90" x14ac:dyDescent="0.25">
      <c r="A174" s="7" t="s">
        <v>2541</v>
      </c>
      <c r="B174" s="18"/>
      <c r="C174" s="20" t="str">
        <f>VLOOKUP(A174,'[1]Food List'!$A$2:$F$1280,2)</f>
        <v>BEEF STRIPLOIN ENHANCED BNLS #180 11-14 LB 1/4 TRIM NO ROLL</v>
      </c>
      <c r="D174" s="20" t="s">
        <v>2640</v>
      </c>
      <c r="E174" s="21"/>
      <c r="F174" s="22">
        <v>0.12</v>
      </c>
      <c r="G174" s="24" t="s">
        <v>2550</v>
      </c>
      <c r="H174" s="22">
        <f t="shared" ref="H174:H178" si="12">E174*F174</f>
        <v>0</v>
      </c>
      <c r="I174" s="6" t="s">
        <v>2897</v>
      </c>
      <c r="J174" s="5"/>
      <c r="K174" s="5"/>
    </row>
    <row r="175" spans="1:11" ht="60" x14ac:dyDescent="0.25">
      <c r="A175" s="7" t="s">
        <v>742</v>
      </c>
      <c r="B175" s="18"/>
      <c r="C175" s="20" t="str">
        <f>VLOOKUP(A175,'[1]Food List'!$A$2:$F$1280,2)</f>
        <v>Chicken Fryer U S D A Grade A 3.5-4 Lb Individually Bagged</v>
      </c>
      <c r="D175" s="20" t="s">
        <v>2641</v>
      </c>
      <c r="E175" s="21"/>
      <c r="F175" s="22">
        <v>0.17</v>
      </c>
      <c r="G175" s="24" t="s">
        <v>2550</v>
      </c>
      <c r="H175" s="22">
        <f t="shared" si="12"/>
        <v>0</v>
      </c>
      <c r="I175" s="6"/>
      <c r="J175" s="5"/>
      <c r="K175" s="5"/>
    </row>
    <row r="176" spans="1:11" ht="90" x14ac:dyDescent="0.25">
      <c r="A176" s="7" t="s">
        <v>2477</v>
      </c>
      <c r="B176" s="18"/>
      <c r="C176" s="20" t="str">
        <f>VLOOKUP(A176,'[1]Food List'!$A$2:$F$1280,2)</f>
        <v>Beef Tenderloin,Enhanced,SM Off,DEF,4 UP,NAMI-190/Strap Off,MSA 0,HAM-2160</v>
      </c>
      <c r="D176" s="20" t="s">
        <v>2898</v>
      </c>
      <c r="E176" s="21"/>
      <c r="F176" s="22">
        <v>5.6000000000000001E-2</v>
      </c>
      <c r="G176" s="24" t="s">
        <v>2550</v>
      </c>
      <c r="H176" s="22">
        <f t="shared" si="12"/>
        <v>0</v>
      </c>
      <c r="I176" s="6" t="s">
        <v>2899</v>
      </c>
      <c r="J176" s="5"/>
      <c r="K176" s="5"/>
    </row>
    <row r="177" spans="1:11" ht="75" x14ac:dyDescent="0.25">
      <c r="A177" s="7" t="s">
        <v>1632</v>
      </c>
      <c r="B177" s="44"/>
      <c r="C177" s="20" t="str">
        <f>VLOOKUP(A177,'[1]Food List'!$A$2:$F$1280,2)</f>
        <v>LAMB LOIN SPLIT TRIMMED NAMP #232</v>
      </c>
      <c r="D177" s="20" t="s">
        <v>2898</v>
      </c>
      <c r="E177" s="45"/>
      <c r="F177" s="22">
        <v>0.114</v>
      </c>
      <c r="G177" s="24" t="s">
        <v>2550</v>
      </c>
      <c r="H177" s="22">
        <f t="shared" si="12"/>
        <v>0</v>
      </c>
      <c r="I177" s="6" t="s">
        <v>2900</v>
      </c>
      <c r="J177" s="5"/>
      <c r="K177" s="5"/>
    </row>
    <row r="178" spans="1:11" ht="75" x14ac:dyDescent="0.25">
      <c r="A178" s="7" t="s">
        <v>1736</v>
      </c>
      <c r="B178" s="44"/>
      <c r="C178" s="20" t="str">
        <f>VLOOKUP(A178,'[1]Food List'!$A$2:$F$1280,2)</f>
        <v>Veal Kidney</v>
      </c>
      <c r="D178" s="20" t="s">
        <v>2898</v>
      </c>
      <c r="E178" s="45"/>
      <c r="F178" s="22">
        <v>5.6000000000000001E-2</v>
      </c>
      <c r="G178" s="24" t="s">
        <v>2550</v>
      </c>
      <c r="H178" s="22">
        <f t="shared" si="12"/>
        <v>0</v>
      </c>
      <c r="I178" s="6" t="s">
        <v>2901</v>
      </c>
      <c r="J178" s="5"/>
      <c r="K178" s="5"/>
    </row>
    <row r="179" spans="1:11" ht="18.75" x14ac:dyDescent="0.3">
      <c r="A179" s="57" t="s">
        <v>2618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</row>
    <row r="180" spans="1:11" ht="18.75" x14ac:dyDescent="0.3">
      <c r="A180" s="59" t="s">
        <v>10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</row>
    <row r="181" spans="1:11" x14ac:dyDescent="0.25">
      <c r="A181" s="2" t="s">
        <v>3</v>
      </c>
      <c r="B181" s="2"/>
      <c r="C181" s="4" t="str">
        <f>Agenda!$A$6</f>
        <v>Roatan</v>
      </c>
      <c r="E181" s="2" t="s">
        <v>2615</v>
      </c>
      <c r="F181" s="3" t="s">
        <v>2651</v>
      </c>
    </row>
    <row r="182" spans="1:11" x14ac:dyDescent="0.25">
      <c r="C182" s="1"/>
    </row>
    <row r="183" spans="1:11" x14ac:dyDescent="0.25">
      <c r="A183" s="2" t="s">
        <v>4</v>
      </c>
      <c r="B183" s="2"/>
      <c r="C183" s="3" t="s">
        <v>3033</v>
      </c>
      <c r="G183" s="17"/>
      <c r="H183" s="17"/>
      <c r="I183" s="17"/>
      <c r="J183" s="17"/>
      <c r="K183" s="17"/>
    </row>
    <row r="184" spans="1:11" x14ac:dyDescent="0.25">
      <c r="G184" s="17"/>
      <c r="H184" s="17"/>
      <c r="I184" s="17"/>
      <c r="J184" s="17"/>
      <c r="K184" s="17"/>
    </row>
    <row r="185" spans="1:11" x14ac:dyDescent="0.25">
      <c r="A185" s="2" t="s">
        <v>5</v>
      </c>
      <c r="B185" s="2"/>
      <c r="C185" s="3">
        <v>3156</v>
      </c>
      <c r="G185" s="17"/>
      <c r="H185" s="17"/>
      <c r="I185" s="17"/>
      <c r="J185" s="17"/>
      <c r="K185" s="17"/>
    </row>
    <row r="186" spans="1:11" x14ac:dyDescent="0.25">
      <c r="C186" s="1"/>
      <c r="G186" s="17"/>
      <c r="H186" s="17"/>
      <c r="I186" s="17"/>
      <c r="J186" s="17"/>
      <c r="K186" s="17"/>
    </row>
    <row r="187" spans="1:11" x14ac:dyDescent="0.25">
      <c r="G187" s="17"/>
      <c r="H187" s="17"/>
      <c r="I187" s="17"/>
      <c r="J187" s="17"/>
      <c r="K187" s="17"/>
    </row>
    <row r="188" spans="1:11" ht="15.75" x14ac:dyDescent="0.25">
      <c r="A188" s="29" t="s">
        <v>1</v>
      </c>
      <c r="B188" s="29" t="s">
        <v>14</v>
      </c>
      <c r="C188" s="29" t="s">
        <v>16</v>
      </c>
      <c r="D188" s="29" t="s">
        <v>2</v>
      </c>
      <c r="E188" s="25" t="s">
        <v>2561</v>
      </c>
      <c r="F188" s="61" t="s">
        <v>7</v>
      </c>
      <c r="G188" s="61"/>
      <c r="H188" s="25" t="s">
        <v>8</v>
      </c>
      <c r="I188" s="29" t="s">
        <v>11</v>
      </c>
      <c r="J188" s="29" t="s">
        <v>2554</v>
      </c>
      <c r="K188" s="29" t="s">
        <v>9</v>
      </c>
    </row>
    <row r="189" spans="1:11" ht="90" x14ac:dyDescent="0.25">
      <c r="A189" s="7" t="s">
        <v>742</v>
      </c>
      <c r="B189" s="18"/>
      <c r="C189" s="19" t="str">
        <f>VLOOKUP(A189,'Food List'!$A$2:$F$1280,2)</f>
        <v>Chicken Fryer U S D A Grade A 3.5-4 Lb Individually Bagged</v>
      </c>
      <c r="D189" s="20" t="s">
        <v>2628</v>
      </c>
      <c r="E189" s="21">
        <v>50</v>
      </c>
      <c r="F189" s="22">
        <v>0.17</v>
      </c>
      <c r="G189" s="24" t="s">
        <v>2550</v>
      </c>
      <c r="H189" s="22">
        <f>E189*F189</f>
        <v>8.5</v>
      </c>
      <c r="I189" s="6" t="s">
        <v>2629</v>
      </c>
      <c r="J189" s="6"/>
      <c r="K189" s="5"/>
    </row>
    <row r="190" spans="1:11" ht="75" x14ac:dyDescent="0.25">
      <c r="A190" s="7" t="s">
        <v>2475</v>
      </c>
      <c r="B190" s="18"/>
      <c r="C190" s="19" t="str">
        <f>VLOOKUP(A190,'Food List'!$A$2:$F$1280,2)</f>
        <v>Beef Ribeye, Enhanced 12%, Lip-On 2x2 14 DN NAMP #112A</v>
      </c>
      <c r="D190" s="20" t="s">
        <v>2678</v>
      </c>
      <c r="E190" s="21">
        <v>10</v>
      </c>
      <c r="F190" s="22">
        <v>8.5999999999999993E-2</v>
      </c>
      <c r="G190" s="24" t="s">
        <v>2550</v>
      </c>
      <c r="H190" s="22">
        <f>E190*F190</f>
        <v>0.85999999999999988</v>
      </c>
      <c r="I190" s="6" t="s">
        <v>2610</v>
      </c>
      <c r="J190" s="5"/>
      <c r="K190" s="5"/>
    </row>
    <row r="191" spans="1:11" ht="75" x14ac:dyDescent="0.25">
      <c r="A191" s="7" t="s">
        <v>126</v>
      </c>
      <c r="B191" s="18"/>
      <c r="C191" s="20" t="str">
        <f>VLOOKUP(A191,'Food List'!$A$2:$F$1280,2)</f>
        <v>BEEF SHORT RIBS TRIMMED NAMP #123A</v>
      </c>
      <c r="D191" s="20" t="s">
        <v>2678</v>
      </c>
      <c r="E191" s="21">
        <v>10</v>
      </c>
      <c r="F191" s="22">
        <v>8.4000000000000005E-2</v>
      </c>
      <c r="G191" s="24" t="s">
        <v>2550</v>
      </c>
      <c r="H191" s="22">
        <f t="shared" ref="H191" si="13">E191*F191</f>
        <v>0.84000000000000008</v>
      </c>
      <c r="I191" s="6" t="s">
        <v>2611</v>
      </c>
      <c r="J191" s="5"/>
      <c r="K191" s="5"/>
    </row>
    <row r="192" spans="1:11" ht="60" x14ac:dyDescent="0.25">
      <c r="A192" s="7" t="s">
        <v>742</v>
      </c>
      <c r="B192" s="18"/>
      <c r="C192" s="20" t="str">
        <f>VLOOKUP(A192,'Food List'!$A$2:$F$1280,2)</f>
        <v>Chicken Fryer U S D A Grade A 3.5-4 Lb Individually Bagged</v>
      </c>
      <c r="D192" s="20" t="s">
        <v>2679</v>
      </c>
      <c r="E192" s="21">
        <v>120</v>
      </c>
      <c r="F192" s="22">
        <v>0.25</v>
      </c>
      <c r="G192" s="24" t="s">
        <v>2550</v>
      </c>
      <c r="H192" s="22">
        <f t="shared" ref="H192:H195" si="14">E192*F192</f>
        <v>30</v>
      </c>
      <c r="I192" s="6" t="s">
        <v>2683</v>
      </c>
      <c r="J192" s="5"/>
      <c r="K192" s="5"/>
    </row>
    <row r="193" spans="1:11" ht="75" x14ac:dyDescent="0.25">
      <c r="A193" s="7" t="s">
        <v>1656</v>
      </c>
      <c r="B193" s="18"/>
      <c r="C193" s="20" t="str">
        <f>VLOOKUP(A193,'Food List'!$A$2:$F$1280,2)</f>
        <v>Pork Loin Center Cut Bone In, 11 Rib NAMP 412C</v>
      </c>
      <c r="D193" s="20" t="s">
        <v>2680</v>
      </c>
      <c r="E193" s="21">
        <v>50</v>
      </c>
      <c r="F193" s="22">
        <v>0.22500000000000001</v>
      </c>
      <c r="G193" s="24" t="s">
        <v>2550</v>
      </c>
      <c r="H193" s="22">
        <f t="shared" si="14"/>
        <v>11.25</v>
      </c>
      <c r="I193" s="6" t="s">
        <v>2684</v>
      </c>
      <c r="J193" s="5"/>
      <c r="K193" s="5"/>
    </row>
    <row r="194" spans="1:11" ht="60" x14ac:dyDescent="0.25">
      <c r="A194" s="7" t="s">
        <v>742</v>
      </c>
      <c r="B194" s="18"/>
      <c r="C194" s="20" t="str">
        <f>VLOOKUP(A194,'Food List'!$A$2:$F$1280,2)</f>
        <v>Chicken Fryer U S D A Grade A 3.5-4 Lb Individually Bagged</v>
      </c>
      <c r="D194" s="20" t="s">
        <v>2681</v>
      </c>
      <c r="E194" s="21">
        <v>150</v>
      </c>
      <c r="F194" s="22">
        <v>0.22500000000000001</v>
      </c>
      <c r="G194" s="24" t="s">
        <v>2550</v>
      </c>
      <c r="H194" s="22">
        <f t="shared" si="14"/>
        <v>33.75</v>
      </c>
      <c r="I194" s="6" t="s">
        <v>2685</v>
      </c>
      <c r="J194" s="5"/>
      <c r="K194" s="5"/>
    </row>
    <row r="195" spans="1:11" ht="90" x14ac:dyDescent="0.25">
      <c r="A195" s="7" t="s">
        <v>2477</v>
      </c>
      <c r="B195" s="18"/>
      <c r="C195" s="20" t="str">
        <f>VLOOKUP(A195,'Food List'!$A$2:$F$1280,2)</f>
        <v>Beef Tenderloin,Enhanced,SM Off,DEF,4 UP,NAMI-190/Strap Off,MSA 0,HAM-2160</v>
      </c>
      <c r="D195" s="20" t="s">
        <v>2682</v>
      </c>
      <c r="E195" s="21">
        <v>200</v>
      </c>
      <c r="F195" s="22">
        <v>2.5000000000000001E-2</v>
      </c>
      <c r="G195" s="24" t="s">
        <v>2550</v>
      </c>
      <c r="H195" s="22">
        <f t="shared" si="14"/>
        <v>5</v>
      </c>
      <c r="I195" s="6" t="s">
        <v>2686</v>
      </c>
      <c r="J195" s="5"/>
      <c r="K195" s="5"/>
    </row>
    <row r="196" spans="1:11" x14ac:dyDescent="0.25">
      <c r="H196" s="23"/>
    </row>
    <row r="197" spans="1:11" x14ac:dyDescent="0.25">
      <c r="H197" s="23"/>
    </row>
    <row r="198" spans="1:11" x14ac:dyDescent="0.25">
      <c r="H198" s="23"/>
    </row>
    <row r="199" spans="1:11" x14ac:dyDescent="0.25">
      <c r="H199" s="23"/>
    </row>
    <row r="200" spans="1:11" x14ac:dyDescent="0.25">
      <c r="H200" s="23"/>
    </row>
    <row r="201" spans="1:11" x14ac:dyDescent="0.25">
      <c r="H201" s="23"/>
    </row>
    <row r="202" spans="1:11" x14ac:dyDescent="0.25">
      <c r="H202" s="23"/>
    </row>
    <row r="203" spans="1:11" x14ac:dyDescent="0.25">
      <c r="H203" s="23"/>
    </row>
    <row r="204" spans="1:11" x14ac:dyDescent="0.25">
      <c r="H204" s="23"/>
    </row>
    <row r="205" spans="1:11" x14ac:dyDescent="0.25">
      <c r="H205" s="23"/>
    </row>
    <row r="206" spans="1:11" x14ac:dyDescent="0.25">
      <c r="H206" s="23"/>
    </row>
    <row r="207" spans="1:11" x14ac:dyDescent="0.25">
      <c r="H207" s="23"/>
    </row>
    <row r="208" spans="1:11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  <row r="423" spans="8:8" x14ac:dyDescent="0.25">
      <c r="H423" s="23"/>
    </row>
    <row r="424" spans="8:8" x14ac:dyDescent="0.25">
      <c r="H424" s="23"/>
    </row>
    <row r="425" spans="8:8" x14ac:dyDescent="0.25">
      <c r="H425" s="23"/>
    </row>
    <row r="426" spans="8:8" x14ac:dyDescent="0.25">
      <c r="H426" s="23"/>
    </row>
    <row r="427" spans="8:8" x14ac:dyDescent="0.25">
      <c r="H427" s="23"/>
    </row>
  </sheetData>
  <mergeCells count="33">
    <mergeCell ref="A179:K179"/>
    <mergeCell ref="A180:K180"/>
    <mergeCell ref="F188:G188"/>
    <mergeCell ref="A145:K145"/>
    <mergeCell ref="A146:K146"/>
    <mergeCell ref="F154:G154"/>
    <mergeCell ref="A162:K162"/>
    <mergeCell ref="A163:K163"/>
    <mergeCell ref="F171:G171"/>
    <mergeCell ref="F137:G137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8:K128"/>
    <mergeCell ref="A129:K129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2" orientation="portrait" r:id="rId1"/>
  <headerFooter>
    <oddHeader>&amp;L&amp;A&amp;C&amp;16&amp;A
&amp;R&amp;D</oddHeader>
  </headerFooter>
  <rowBreaks count="6" manualBreakCount="6">
    <brk id="19" max="16383" man="1"/>
    <brk id="36" max="16383" man="1"/>
    <brk id="53" max="16383" man="1"/>
    <brk id="70" max="16383" man="1"/>
    <brk id="126" max="16383" man="1"/>
    <brk id="16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4"/>
  <sheetViews>
    <sheetView view="pageBreakPreview" topLeftCell="A73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90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42" customHeight="1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s="17" customFormat="1" x14ac:dyDescent="0.25">
      <c r="A26" s="2" t="s">
        <v>3</v>
      </c>
      <c r="B26" s="2"/>
      <c r="C26" s="4" t="str">
        <f>[1]Agenda!$A$3</f>
        <v>Port Everglades</v>
      </c>
      <c r="D26"/>
      <c r="E26"/>
      <c r="F26"/>
      <c r="G26"/>
      <c r="H26"/>
      <c r="I26"/>
      <c r="J26"/>
      <c r="K26"/>
    </row>
    <row r="27" spans="1:11" s="17" customFormat="1" x14ac:dyDescent="0.25">
      <c r="A27"/>
      <c r="B27"/>
      <c r="C27" s="1"/>
      <c r="D27"/>
      <c r="E27"/>
      <c r="F27"/>
      <c r="G27"/>
      <c r="H27"/>
      <c r="I27"/>
      <c r="J27"/>
      <c r="K27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75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42" customHeight="1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2750</v>
      </c>
      <c r="E42" s="21">
        <v>20</v>
      </c>
      <c r="F42" s="22">
        <v>2.8000000000000001E-2</v>
      </c>
      <c r="G42" s="24" t="s">
        <v>2550</v>
      </c>
      <c r="H42" s="22">
        <f t="shared" ref="H42:H43" si="2">E42*F42</f>
        <v>0.56000000000000005</v>
      </c>
      <c r="I42" s="6" t="s">
        <v>2757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2751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2758</v>
      </c>
      <c r="J43" s="6"/>
      <c r="K43" s="5"/>
    </row>
    <row r="44" spans="1:11" ht="18.75" x14ac:dyDescent="0.3">
      <c r="A44" s="57" t="s">
        <v>2619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8.75" x14ac:dyDescent="0.3">
      <c r="A45" s="59" t="s">
        <v>10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3033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2" t="s">
        <v>1</v>
      </c>
      <c r="B53" s="32" t="s">
        <v>14</v>
      </c>
      <c r="C53" s="32" t="s">
        <v>16</v>
      </c>
      <c r="D53" s="32" t="s">
        <v>2</v>
      </c>
      <c r="E53" s="25" t="s">
        <v>2561</v>
      </c>
      <c r="F53" s="61" t="s">
        <v>7</v>
      </c>
      <c r="G53" s="61"/>
      <c r="H53" s="25" t="s">
        <v>8</v>
      </c>
      <c r="I53" s="32" t="s">
        <v>11</v>
      </c>
      <c r="J53" s="32" t="s">
        <v>2554</v>
      </c>
      <c r="K53" s="32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3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3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3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3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3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3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3"/>
        <v>0</v>
      </c>
      <c r="I60" s="6"/>
      <c r="J60" s="6"/>
      <c r="K60" s="5"/>
    </row>
    <row r="61" spans="1:11" ht="18.75" x14ac:dyDescent="0.3">
      <c r="A61" s="57" t="s">
        <v>2620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8.75" x14ac:dyDescent="0.3">
      <c r="A62" s="59" t="s">
        <v>10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3033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2" t="s">
        <v>1</v>
      </c>
      <c r="B70" s="32" t="s">
        <v>14</v>
      </c>
      <c r="C70" s="32" t="s">
        <v>16</v>
      </c>
      <c r="D70" s="32" t="s">
        <v>2</v>
      </c>
      <c r="E70" s="25" t="s">
        <v>2561</v>
      </c>
      <c r="F70" s="61" t="s">
        <v>7</v>
      </c>
      <c r="G70" s="61"/>
      <c r="H70" s="25" t="s">
        <v>8</v>
      </c>
      <c r="I70" s="32" t="s">
        <v>11</v>
      </c>
      <c r="J70" s="32" t="s">
        <v>2554</v>
      </c>
      <c r="K70" s="32" t="s">
        <v>9</v>
      </c>
    </row>
    <row r="71" spans="1:11" ht="30" x14ac:dyDescent="0.25">
      <c r="A71" s="7" t="s">
        <v>2600</v>
      </c>
      <c r="B71" s="18"/>
      <c r="C71" s="19" t="e">
        <f>VLOOKUP(A71,'Food List'!$A$2:$F$1280,2)</f>
        <v>#N/A</v>
      </c>
      <c r="D71" s="20" t="s">
        <v>2949</v>
      </c>
      <c r="E71" s="21"/>
      <c r="F71" s="22"/>
      <c r="G71" s="24" t="s">
        <v>2550</v>
      </c>
      <c r="H71" s="22">
        <f t="shared" ref="H71:H77" si="4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4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4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4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4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4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4"/>
        <v>0</v>
      </c>
      <c r="I77" s="6"/>
      <c r="J77" s="6"/>
      <c r="K77" s="5"/>
    </row>
    <row r="78" spans="1:11" ht="18.75" x14ac:dyDescent="0.3">
      <c r="A78" s="57" t="s">
        <v>2621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8.75" x14ac:dyDescent="0.3">
      <c r="A79" s="59" t="s">
        <v>10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3033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2" t="s">
        <v>1</v>
      </c>
      <c r="B87" s="32" t="s">
        <v>14</v>
      </c>
      <c r="C87" s="32" t="s">
        <v>16</v>
      </c>
      <c r="D87" s="32" t="s">
        <v>2</v>
      </c>
      <c r="E87" s="25" t="s">
        <v>2561</v>
      </c>
      <c r="F87" s="61" t="s">
        <v>7</v>
      </c>
      <c r="G87" s="61"/>
      <c r="H87" s="25" t="s">
        <v>8</v>
      </c>
      <c r="I87" s="32" t="s">
        <v>11</v>
      </c>
      <c r="J87" s="32" t="s">
        <v>2554</v>
      </c>
      <c r="K87" s="32" t="s">
        <v>9</v>
      </c>
    </row>
    <row r="88" spans="1:11" ht="51" x14ac:dyDescent="0.25">
      <c r="A88" s="7" t="s">
        <v>1948</v>
      </c>
      <c r="B88" s="18"/>
      <c r="C88" s="19" t="str">
        <f>VLOOKUP(A88,'Food List'!$A$2:$F$1280,2)</f>
        <v>Barramundi Fillet Local Skin Off 300-500 Gram (Lates Calcarifer)</v>
      </c>
      <c r="D88" s="20" t="s">
        <v>3004</v>
      </c>
      <c r="E88" s="21">
        <v>40.770000000000003</v>
      </c>
      <c r="F88" s="22"/>
      <c r="G88" s="24" t="s">
        <v>2550</v>
      </c>
      <c r="H88" s="22">
        <f t="shared" ref="H88:H94" si="5">E88*F88</f>
        <v>0</v>
      </c>
      <c r="I88" s="6"/>
      <c r="J88" s="6"/>
      <c r="K88" s="5"/>
    </row>
    <row r="89" spans="1:11" ht="38.25" x14ac:dyDescent="0.25">
      <c r="A89" s="7" t="s">
        <v>328</v>
      </c>
      <c r="B89" s="18"/>
      <c r="C89" s="19" t="str">
        <f>VLOOKUP(A89,'Food List'!$A$2:$F$1280,2)</f>
        <v>Greenshell Mussel Meat 60/80 (Perna Canaliculus)</v>
      </c>
      <c r="D89" s="20" t="s">
        <v>3005</v>
      </c>
      <c r="E89" s="21">
        <v>7.24</v>
      </c>
      <c r="F89" s="22"/>
      <c r="G89" s="24" t="s">
        <v>2550</v>
      </c>
      <c r="H89" s="22">
        <f t="shared" si="5"/>
        <v>0</v>
      </c>
      <c r="I89" s="6"/>
      <c r="J89" s="6"/>
      <c r="K89" s="5"/>
    </row>
    <row r="90" spans="1:11" ht="38.25" x14ac:dyDescent="0.25">
      <c r="A90" s="7" t="s">
        <v>356</v>
      </c>
      <c r="B90" s="18"/>
      <c r="C90" s="19" t="str">
        <f>VLOOKUP(A90,'Food List'!$A$2:$F$1280,2)</f>
        <v>Mackerel Fillets Smoked 84-112Grms (Scomber Scombrus)</v>
      </c>
      <c r="D90" s="20" t="s">
        <v>3005</v>
      </c>
      <c r="E90" s="21">
        <v>10.86</v>
      </c>
      <c r="F90" s="22"/>
      <c r="G90" s="24" t="s">
        <v>2550</v>
      </c>
      <c r="H90" s="22">
        <f t="shared" si="5"/>
        <v>0</v>
      </c>
      <c r="I90" s="6"/>
      <c r="J90" s="6"/>
      <c r="K90" s="5"/>
    </row>
    <row r="91" spans="1:11" ht="51" x14ac:dyDescent="0.25">
      <c r="A91" s="7" t="s">
        <v>246</v>
      </c>
      <c r="B91" s="18"/>
      <c r="C91" s="19" t="str">
        <f>VLOOKUP(A91,'Food List'!$A$2:$F$1280,2)</f>
        <v>Salmon Atlantic  2-3 Lb Filet D-Trim Pin Bone Out Skin On (Salmo Salar) IVP</v>
      </c>
      <c r="D91" s="20" t="s">
        <v>3005</v>
      </c>
      <c r="E91" s="21">
        <v>54.23</v>
      </c>
      <c r="F91" s="22"/>
      <c r="G91" s="24" t="s">
        <v>2550</v>
      </c>
      <c r="H91" s="22">
        <f t="shared" si="5"/>
        <v>0</v>
      </c>
      <c r="I91" s="6"/>
      <c r="J91" s="6"/>
      <c r="K91" s="5"/>
    </row>
    <row r="92" spans="1:11" ht="51" x14ac:dyDescent="0.25">
      <c r="A92" s="7" t="s">
        <v>369</v>
      </c>
      <c r="B92" s="18"/>
      <c r="C92" s="19" t="str">
        <f>VLOOKUP(A92,'Food List'!$A$2:$F$1280,2)</f>
        <v>Salmon Smk From Fresh, Slv or Atl, Filet D Trim SalmoFan 27-33 (Salmo Salar) IVP</v>
      </c>
      <c r="D92" s="20" t="s">
        <v>3005</v>
      </c>
      <c r="E92" s="21">
        <v>28.03</v>
      </c>
      <c r="F92" s="22"/>
      <c r="G92" s="24" t="s">
        <v>2550</v>
      </c>
      <c r="H92" s="22">
        <f t="shared" si="5"/>
        <v>0</v>
      </c>
      <c r="I92" s="6"/>
      <c r="J92" s="6"/>
      <c r="K92" s="5"/>
    </row>
    <row r="93" spans="1:11" ht="38.25" x14ac:dyDescent="0.25">
      <c r="A93" s="7" t="s">
        <v>305</v>
      </c>
      <c r="B93" s="18"/>
      <c r="C93" s="19" t="str">
        <f>VLOOKUP(A93,'Food List'!$A$2:$F$1280,2)</f>
        <v>Squids Cleaned 5-8in Tubes (Loligo Vulgaris)</v>
      </c>
      <c r="D93" s="20"/>
      <c r="E93" s="21">
        <v>13.61</v>
      </c>
      <c r="F93" s="22"/>
      <c r="G93" s="24" t="s">
        <v>2550</v>
      </c>
      <c r="H93" s="22">
        <f t="shared" si="5"/>
        <v>0</v>
      </c>
      <c r="I93" s="6"/>
      <c r="J93" s="6"/>
      <c r="K93" s="5"/>
    </row>
    <row r="94" spans="1:11" ht="51" x14ac:dyDescent="0.25">
      <c r="A94" s="7" t="s">
        <v>317</v>
      </c>
      <c r="B94" s="18"/>
      <c r="C94" s="19" t="str">
        <f>VLOOKUP(A94,'Food List'!$A$2:$F$1280,2)</f>
        <v>Tilapia Fillet Bnls Skls 5-7 Oz IQF (Oreochromis Niloticus)</v>
      </c>
      <c r="D94" s="20"/>
      <c r="E94" s="21">
        <v>18.059999999999999</v>
      </c>
      <c r="F94" s="22"/>
      <c r="G94" s="24" t="s">
        <v>2550</v>
      </c>
      <c r="H94" s="22">
        <f t="shared" si="5"/>
        <v>0</v>
      </c>
      <c r="I94" s="6"/>
      <c r="J94" s="6"/>
      <c r="K94" s="5"/>
    </row>
    <row r="95" spans="1:11" ht="18.75" x14ac:dyDescent="0.3">
      <c r="A95" s="57" t="s">
        <v>2760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8.75" x14ac:dyDescent="0.3">
      <c r="A96" s="59" t="s">
        <v>10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3033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2" t="s">
        <v>1</v>
      </c>
      <c r="B104" s="32" t="s">
        <v>14</v>
      </c>
      <c r="C104" s="32" t="s">
        <v>16</v>
      </c>
      <c r="D104" s="32" t="s">
        <v>2</v>
      </c>
      <c r="E104" s="25" t="s">
        <v>2561</v>
      </c>
      <c r="F104" s="62" t="s">
        <v>7</v>
      </c>
      <c r="G104" s="63"/>
      <c r="H104" s="25" t="s">
        <v>8</v>
      </c>
      <c r="I104" s="32" t="s">
        <v>11</v>
      </c>
      <c r="J104" s="32" t="s">
        <v>2554</v>
      </c>
      <c r="K104" s="32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2761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2762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2763</v>
      </c>
      <c r="E107" s="21"/>
      <c r="F107" s="22"/>
      <c r="G107" s="24" t="s">
        <v>2550</v>
      </c>
      <c r="H107" s="22">
        <f t="shared" ref="H107:H111" si="6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2764</v>
      </c>
      <c r="E108" s="21"/>
      <c r="F108" s="22"/>
      <c r="G108" s="24" t="s">
        <v>2550</v>
      </c>
      <c r="H108" s="22">
        <f t="shared" si="6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2765</v>
      </c>
      <c r="E109" s="21"/>
      <c r="F109" s="22"/>
      <c r="G109" s="24" t="s">
        <v>2550</v>
      </c>
      <c r="H109" s="22">
        <f t="shared" si="6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6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6"/>
        <v>0</v>
      </c>
      <c r="I111" s="6"/>
      <c r="J111" s="5"/>
      <c r="K111" s="5"/>
    </row>
    <row r="112" spans="1:11" ht="18.75" x14ac:dyDescent="0.3">
      <c r="A112" s="57" t="s">
        <v>2616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ht="18.75" x14ac:dyDescent="0.3">
      <c r="A113" s="59" t="s">
        <v>10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3033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2" t="s">
        <v>1</v>
      </c>
      <c r="B121" s="32" t="s">
        <v>14</v>
      </c>
      <c r="C121" s="32" t="s">
        <v>16</v>
      </c>
      <c r="D121" s="32" t="s">
        <v>2</v>
      </c>
      <c r="E121" s="25" t="s">
        <v>2561</v>
      </c>
      <c r="F121" s="61" t="s">
        <v>7</v>
      </c>
      <c r="G121" s="61"/>
      <c r="H121" s="25" t="s">
        <v>8</v>
      </c>
      <c r="I121" s="32" t="s">
        <v>11</v>
      </c>
      <c r="J121" s="32" t="s">
        <v>2554</v>
      </c>
      <c r="K121" s="32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2768</v>
      </c>
      <c r="E122" s="21"/>
      <c r="F122" s="22">
        <v>0.05</v>
      </c>
      <c r="G122" s="24" t="s">
        <v>2550</v>
      </c>
      <c r="H122" s="22">
        <f>E122*F122</f>
        <v>0</v>
      </c>
      <c r="I122" s="6" t="s">
        <v>2774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2769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2775</v>
      </c>
      <c r="J123" s="5"/>
      <c r="K123" s="5"/>
    </row>
    <row r="124" spans="1:11" ht="60" x14ac:dyDescent="0.25">
      <c r="A124" s="7" t="s">
        <v>293</v>
      </c>
      <c r="B124" s="18"/>
      <c r="C124" s="20" t="str">
        <f>VLOOKUP(A124,'Food List'!$A$2:$F$1280,2)</f>
        <v>Red Snapper Fillets Skin On 170 Grm (Lutjanus Malabaricus)</v>
      </c>
      <c r="D124" s="20" t="s">
        <v>2800</v>
      </c>
      <c r="E124" s="21"/>
      <c r="F124" s="22">
        <v>0.12</v>
      </c>
      <c r="G124" s="24" t="s">
        <v>2550</v>
      </c>
      <c r="H124" s="22">
        <f t="shared" ref="H124:H127" si="7">E124*F124</f>
        <v>0</v>
      </c>
      <c r="I124" s="6" t="s">
        <v>2803</v>
      </c>
      <c r="J124" s="5"/>
      <c r="K124" s="5"/>
    </row>
    <row r="125" spans="1:11" ht="60" x14ac:dyDescent="0.25">
      <c r="A125" s="7" t="s">
        <v>311</v>
      </c>
      <c r="B125" s="18"/>
      <c r="C125" s="20" t="str">
        <f>VLOOKUP(A125,'Food List'!$A$2:$F$1280,2)</f>
        <v>Trout Whole Boned 6 Oz (Oncorhynchus Mykiss)</v>
      </c>
      <c r="D125" s="20" t="s">
        <v>2801</v>
      </c>
      <c r="E125" s="21"/>
      <c r="F125" s="22">
        <v>0.17</v>
      </c>
      <c r="G125" s="24" t="s">
        <v>2550</v>
      </c>
      <c r="H125" s="22">
        <f t="shared" si="7"/>
        <v>0</v>
      </c>
      <c r="I125" s="6" t="s">
        <v>2804</v>
      </c>
      <c r="J125" s="5"/>
      <c r="K125" s="5"/>
    </row>
    <row r="126" spans="1:11" ht="60" x14ac:dyDescent="0.25">
      <c r="A126" s="7" t="s">
        <v>1896</v>
      </c>
      <c r="B126" s="18"/>
      <c r="C126" s="20" t="str">
        <f>VLOOKUP(A126,'Food List'!$A$2:$F$1280,2)</f>
        <v>Sea Scallops 10-20 IQF Dry Canadian (Placopectin Magellanicus)</v>
      </c>
      <c r="D126" s="20" t="s">
        <v>2802</v>
      </c>
      <c r="E126" s="21"/>
      <c r="F126" s="22">
        <v>0.12</v>
      </c>
      <c r="G126" s="24" t="s">
        <v>2550</v>
      </c>
      <c r="H126" s="22">
        <f t="shared" si="7"/>
        <v>0</v>
      </c>
      <c r="I126" s="6" t="s">
        <v>2805</v>
      </c>
      <c r="J126" s="5"/>
      <c r="K126" s="5"/>
    </row>
    <row r="127" spans="1:11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7"/>
        <v>0</v>
      </c>
      <c r="I127" s="6"/>
      <c r="J127" s="5"/>
      <c r="K127" s="5"/>
    </row>
    <row r="128" spans="1:11" ht="18.75" x14ac:dyDescent="0.3">
      <c r="A128" s="57" t="s">
        <v>2617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ht="18.75" x14ac:dyDescent="0.3">
      <c r="A129" s="59" t="s">
        <v>10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x14ac:dyDescent="0.25">
      <c r="A130" s="2" t="s">
        <v>3</v>
      </c>
      <c r="B130" s="2"/>
      <c r="C130" s="4" t="str">
        <f>[1]Agenda!$A$4</f>
        <v>At Sea 1B</v>
      </c>
      <c r="E130" s="2" t="s">
        <v>2615</v>
      </c>
      <c r="F130" s="3" t="s">
        <v>2638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3033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41" t="s">
        <v>1</v>
      </c>
      <c r="B137" s="41" t="s">
        <v>14</v>
      </c>
      <c r="C137" s="41" t="s">
        <v>16</v>
      </c>
      <c r="D137" s="41" t="s">
        <v>2</v>
      </c>
      <c r="E137" s="25" t="s">
        <v>2561</v>
      </c>
      <c r="F137" s="62" t="s">
        <v>7</v>
      </c>
      <c r="G137" s="63"/>
      <c r="H137" s="25" t="s">
        <v>8</v>
      </c>
      <c r="I137" s="41" t="s">
        <v>11</v>
      </c>
      <c r="J137" s="41" t="s">
        <v>2554</v>
      </c>
      <c r="K137" s="41" t="s">
        <v>9</v>
      </c>
    </row>
    <row r="138" spans="1:11" ht="105" x14ac:dyDescent="0.25">
      <c r="A138" s="7" t="s">
        <v>326</v>
      </c>
      <c r="B138" s="18"/>
      <c r="C138" s="19" t="str">
        <f>VLOOKUP(A138,'[1]Food List'!$A$2:$F$1280,2)</f>
        <v>Mussels Green Lip/Shell 30/40 Per Kg (Perna Canaliculus)</v>
      </c>
      <c r="D138" s="20" t="s">
        <v>2779</v>
      </c>
      <c r="E138" s="21"/>
      <c r="F138" s="22"/>
      <c r="G138" s="24" t="s">
        <v>2550</v>
      </c>
      <c r="H138" s="22">
        <f>E138*F138</f>
        <v>0</v>
      </c>
      <c r="I138" s="6" t="s">
        <v>2902</v>
      </c>
      <c r="J138" s="6"/>
      <c r="K138" s="5"/>
    </row>
    <row r="139" spans="1:11" ht="75" x14ac:dyDescent="0.25">
      <c r="A139" s="7" t="s">
        <v>1880</v>
      </c>
      <c r="B139" s="18"/>
      <c r="C139" s="19" t="str">
        <f>VLOOKUP(A139,'[1]Food List'!$A$2:$F$1280,2)</f>
        <v>Shrimp Raw 31/40 Shell On Head Off (Penaeus Monodon)</v>
      </c>
      <c r="D139" s="20" t="s">
        <v>2780</v>
      </c>
      <c r="E139" s="21"/>
      <c r="F139" s="22">
        <v>5.6000000000000001E-2</v>
      </c>
      <c r="G139" s="24" t="s">
        <v>2550</v>
      </c>
      <c r="H139" s="22">
        <f>E139*F139</f>
        <v>0</v>
      </c>
      <c r="I139" s="6" t="s">
        <v>2903</v>
      </c>
      <c r="J139" s="5"/>
      <c r="K139" s="5"/>
    </row>
    <row r="140" spans="1:11" ht="75" x14ac:dyDescent="0.25">
      <c r="A140" s="7" t="s">
        <v>293</v>
      </c>
      <c r="B140" s="18"/>
      <c r="C140" s="20" t="str">
        <f>VLOOKUP(A140,'[1]Food List'!$A$2:$F$1280,2)</f>
        <v>Red Snapper Fillets Skin On 170 Grm (Lutjanus Malabaricus)</v>
      </c>
      <c r="D140" s="20" t="s">
        <v>2781</v>
      </c>
      <c r="E140" s="21"/>
      <c r="F140" s="22">
        <v>0.17</v>
      </c>
      <c r="G140" s="24" t="s">
        <v>2550</v>
      </c>
      <c r="H140" s="22">
        <f t="shared" ref="H140:H141" si="8">E140*F140</f>
        <v>0</v>
      </c>
      <c r="I140" s="6" t="s">
        <v>2848</v>
      </c>
      <c r="J140" s="5"/>
      <c r="K140" s="5"/>
    </row>
    <row r="141" spans="1:11" ht="21" x14ac:dyDescent="0.25">
      <c r="A141" s="7" t="s">
        <v>2600</v>
      </c>
      <c r="B141" s="18"/>
      <c r="C141" s="20" t="e">
        <f>VLOOKUP(A141,'[1]Food List'!$A$2:$F$1280,2)</f>
        <v>#N/A</v>
      </c>
      <c r="D141" s="20"/>
      <c r="E141" s="21"/>
      <c r="F141" s="22"/>
      <c r="G141" s="24" t="s">
        <v>2550</v>
      </c>
      <c r="H141" s="22">
        <f t="shared" si="8"/>
        <v>0</v>
      </c>
      <c r="I141" s="6"/>
      <c r="J141" s="5"/>
      <c r="K141" s="5"/>
    </row>
    <row r="142" spans="1:11" ht="36" customHeight="1" x14ac:dyDescent="0.25">
      <c r="A142" s="7" t="s">
        <v>2600</v>
      </c>
      <c r="B142" s="18"/>
      <c r="C142" s="19" t="e">
        <f>VLOOKUP(A142,'[1]Food List'!$A$2:$F$1280,2)</f>
        <v>#N/A</v>
      </c>
      <c r="D142" s="20"/>
      <c r="E142" s="21"/>
      <c r="F142" s="22"/>
      <c r="G142" s="24" t="s">
        <v>2550</v>
      </c>
      <c r="H142" s="22">
        <f>E142*F142</f>
        <v>0</v>
      </c>
      <c r="I142" s="6"/>
      <c r="J142" s="6"/>
      <c r="K142" s="5"/>
    </row>
    <row r="143" spans="1:11" ht="21" x14ac:dyDescent="0.25">
      <c r="A143" s="7" t="s">
        <v>2600</v>
      </c>
      <c r="B143" s="18"/>
      <c r="C143" s="19" t="e">
        <f>VLOOKUP(A143,'[1]Food List'!$A$2:$F$1280,2)</f>
        <v>#N/A</v>
      </c>
      <c r="D143" s="20"/>
      <c r="E143" s="21"/>
      <c r="F143" s="22"/>
      <c r="G143" s="24" t="s">
        <v>2550</v>
      </c>
      <c r="H143" s="22">
        <f>E143*F143</f>
        <v>0</v>
      </c>
      <c r="I143" s="6"/>
      <c r="J143" s="5"/>
      <c r="K143" s="5"/>
    </row>
    <row r="144" spans="1:11" ht="21" x14ac:dyDescent="0.25">
      <c r="A144" s="7" t="s">
        <v>2600</v>
      </c>
      <c r="B144" s="18"/>
      <c r="C144" s="20" t="e">
        <f>VLOOKUP(A144,'[1]Food List'!$A$2:$F$1280,2)</f>
        <v>#N/A</v>
      </c>
      <c r="D144" s="20"/>
      <c r="E144" s="21"/>
      <c r="F144" s="22"/>
      <c r="G144" s="24" t="s">
        <v>2550</v>
      </c>
      <c r="H144" s="22">
        <f t="shared" ref="H144:H145" si="9">E144*F144</f>
        <v>0</v>
      </c>
      <c r="I144" s="6"/>
      <c r="J144" s="5"/>
      <c r="K144" s="5"/>
    </row>
    <row r="145" spans="1:11" ht="21" x14ac:dyDescent="0.25">
      <c r="A145" s="7" t="s">
        <v>2600</v>
      </c>
      <c r="B145" s="18"/>
      <c r="C145" s="20" t="e">
        <f>VLOOKUP(A145,'[1]Food List'!$A$2:$F$1280,2)</f>
        <v>#N/A</v>
      </c>
      <c r="D145" s="20"/>
      <c r="E145" s="21"/>
      <c r="F145" s="22"/>
      <c r="G145" s="24" t="s">
        <v>2550</v>
      </c>
      <c r="H145" s="22">
        <f t="shared" si="9"/>
        <v>0</v>
      </c>
      <c r="I145" s="6"/>
      <c r="J145" s="5"/>
      <c r="K145" s="5"/>
    </row>
    <row r="146" spans="1:11" ht="18.75" x14ac:dyDescent="0.3">
      <c r="A146" s="57" t="s">
        <v>2618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ht="18.75" x14ac:dyDescent="0.3">
      <c r="A147" s="59" t="s">
        <v>10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1" x14ac:dyDescent="0.25">
      <c r="A148" s="2" t="s">
        <v>3</v>
      </c>
      <c r="B148" s="2"/>
      <c r="C148" s="4" t="str">
        <f>Agenda!$A$4</f>
        <v>At Sea 1B</v>
      </c>
      <c r="E148" s="2" t="s">
        <v>2615</v>
      </c>
      <c r="F148" s="3" t="s">
        <v>2651</v>
      </c>
    </row>
    <row r="149" spans="1:11" x14ac:dyDescent="0.25">
      <c r="C149" s="1"/>
    </row>
    <row r="150" spans="1:11" x14ac:dyDescent="0.25">
      <c r="A150" s="2" t="s">
        <v>4</v>
      </c>
      <c r="B150" s="2"/>
      <c r="C150" s="3" t="s">
        <v>3033</v>
      </c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x14ac:dyDescent="0.25">
      <c r="A152" s="2" t="s">
        <v>5</v>
      </c>
      <c r="B152" s="2"/>
      <c r="C152" s="3">
        <v>3156</v>
      </c>
      <c r="G152" s="17"/>
      <c r="H152" s="17"/>
      <c r="I152" s="17"/>
      <c r="J152" s="17"/>
      <c r="K152" s="17"/>
    </row>
    <row r="153" spans="1:11" x14ac:dyDescent="0.25">
      <c r="C153" s="1"/>
      <c r="G153" s="17"/>
      <c r="H153" s="17"/>
      <c r="I153" s="17"/>
      <c r="J153" s="17"/>
      <c r="K153" s="17"/>
    </row>
    <row r="154" spans="1:11" x14ac:dyDescent="0.25">
      <c r="G154" s="17"/>
      <c r="H154" s="17"/>
      <c r="I154" s="17"/>
      <c r="J154" s="17"/>
      <c r="K154" s="17"/>
    </row>
    <row r="155" spans="1:11" ht="15.75" x14ac:dyDescent="0.25">
      <c r="A155" s="32" t="s">
        <v>1</v>
      </c>
      <c r="B155" s="32" t="s">
        <v>14</v>
      </c>
      <c r="C155" s="32" t="s">
        <v>16</v>
      </c>
      <c r="D155" s="32" t="s">
        <v>2</v>
      </c>
      <c r="E155" s="25" t="s">
        <v>2561</v>
      </c>
      <c r="F155" s="61" t="s">
        <v>7</v>
      </c>
      <c r="G155" s="61"/>
      <c r="H155" s="25" t="s">
        <v>8</v>
      </c>
      <c r="I155" s="32" t="s">
        <v>11</v>
      </c>
      <c r="J155" s="32" t="s">
        <v>2554</v>
      </c>
      <c r="K155" s="32" t="s">
        <v>9</v>
      </c>
    </row>
    <row r="156" spans="1:11" ht="90" x14ac:dyDescent="0.25">
      <c r="A156" s="7" t="s">
        <v>1856</v>
      </c>
      <c r="B156" s="18"/>
      <c r="C156" s="19" t="str">
        <f>VLOOKUP(A156,'Food List'!$A$2:$F$1280,2)</f>
        <v>Shrimp Headless, C&amp;P 41-50 Ct/lb Tail On White (Penaeus Vannamei)</v>
      </c>
      <c r="D156" s="20" t="s">
        <v>2768</v>
      </c>
      <c r="E156" s="21"/>
      <c r="F156" s="22">
        <v>0.05</v>
      </c>
      <c r="G156" s="24" t="s">
        <v>2550</v>
      </c>
      <c r="H156" s="22">
        <f>E156*F156</f>
        <v>0</v>
      </c>
      <c r="I156" s="6" t="s">
        <v>2774</v>
      </c>
      <c r="J156" s="6"/>
      <c r="K156" s="5"/>
    </row>
    <row r="157" spans="1:11" ht="90" x14ac:dyDescent="0.25">
      <c r="A157" s="7" t="s">
        <v>246</v>
      </c>
      <c r="B157" s="18"/>
      <c r="C157" s="19" t="str">
        <f>VLOOKUP(A157,'Food List'!$A$2:$F$1280,2)</f>
        <v>Salmon Atlantic  2-3 Lb Filet D-Trim Pin Bone Out Skin On (Salmo Salar) IVP</v>
      </c>
      <c r="D157" s="20" t="s">
        <v>2769</v>
      </c>
      <c r="E157" s="21">
        <v>50</v>
      </c>
      <c r="F157" s="22">
        <v>0.17</v>
      </c>
      <c r="G157" s="24" t="s">
        <v>2550</v>
      </c>
      <c r="H157" s="22">
        <f>E157*F157</f>
        <v>8.5</v>
      </c>
      <c r="I157" s="6" t="s">
        <v>2775</v>
      </c>
      <c r="J157" s="5"/>
      <c r="K157" s="5"/>
    </row>
    <row r="158" spans="1:11" ht="60" x14ac:dyDescent="0.25">
      <c r="A158" s="7" t="s">
        <v>293</v>
      </c>
      <c r="B158" s="18"/>
      <c r="C158" s="20" t="str">
        <f>VLOOKUP(A158,'Food List'!$A$2:$F$1280,2)</f>
        <v>Red Snapper Fillets Skin On 170 Grm (Lutjanus Malabaricus)</v>
      </c>
      <c r="D158" s="20" t="s">
        <v>2800</v>
      </c>
      <c r="E158" s="21"/>
      <c r="F158" s="22">
        <v>0.12</v>
      </c>
      <c r="G158" s="24" t="s">
        <v>2550</v>
      </c>
      <c r="H158" s="22">
        <f t="shared" ref="H158:H162" si="10">E158*F158</f>
        <v>0</v>
      </c>
      <c r="I158" s="6" t="s">
        <v>2803</v>
      </c>
      <c r="J158" s="5"/>
      <c r="K158" s="5"/>
    </row>
    <row r="159" spans="1:11" ht="60" x14ac:dyDescent="0.25">
      <c r="A159" s="7" t="s">
        <v>311</v>
      </c>
      <c r="B159" s="18"/>
      <c r="C159" s="20" t="str">
        <f>VLOOKUP(A159,'Food List'!$A$2:$F$1280,2)</f>
        <v>Trout Whole Boned 6 Oz (Oncorhynchus Mykiss)</v>
      </c>
      <c r="D159" s="20" t="s">
        <v>2801</v>
      </c>
      <c r="E159" s="21"/>
      <c r="F159" s="22">
        <v>0.17</v>
      </c>
      <c r="G159" s="24" t="s">
        <v>2550</v>
      </c>
      <c r="H159" s="22">
        <f t="shared" si="10"/>
        <v>0</v>
      </c>
      <c r="I159" s="6" t="s">
        <v>2804</v>
      </c>
      <c r="J159" s="5"/>
      <c r="K159" s="5"/>
    </row>
    <row r="160" spans="1:11" ht="60" x14ac:dyDescent="0.25">
      <c r="A160" s="7" t="s">
        <v>1896</v>
      </c>
      <c r="B160" s="18"/>
      <c r="C160" s="20" t="str">
        <f>VLOOKUP(A160,'Food List'!$A$2:$F$1280,2)</f>
        <v>Sea Scallops 10-20 IQF Dry Canadian (Placopectin Magellanicus)</v>
      </c>
      <c r="D160" s="20" t="s">
        <v>2802</v>
      </c>
      <c r="E160" s="21"/>
      <c r="F160" s="22">
        <v>0.12</v>
      </c>
      <c r="G160" s="24" t="s">
        <v>2550</v>
      </c>
      <c r="H160" s="22">
        <f t="shared" si="10"/>
        <v>0</v>
      </c>
      <c r="I160" s="6" t="s">
        <v>2805</v>
      </c>
      <c r="J160" s="5"/>
      <c r="K160" s="5"/>
    </row>
    <row r="161" spans="1:11" ht="21" x14ac:dyDescent="0.25">
      <c r="A161" s="7" t="s">
        <v>2600</v>
      </c>
      <c r="B161" s="18"/>
      <c r="C161" s="20" t="e">
        <f>VLOOKUP(A161,'Food List'!$A$2:$F$1280,2)</f>
        <v>#N/A</v>
      </c>
      <c r="D161" s="20"/>
      <c r="E161" s="21"/>
      <c r="F161" s="22"/>
      <c r="G161" s="24" t="s">
        <v>2550</v>
      </c>
      <c r="H161" s="22">
        <f t="shared" si="10"/>
        <v>0</v>
      </c>
      <c r="I161" s="6"/>
      <c r="J161" s="5"/>
      <c r="K161" s="5"/>
    </row>
    <row r="162" spans="1:11" ht="21" x14ac:dyDescent="0.25">
      <c r="A162" s="7" t="s">
        <v>2600</v>
      </c>
      <c r="B162" s="18"/>
      <c r="C162" s="20" t="e">
        <f>VLOOKUP(A162,'Food List'!$A$2:$F$1280,2)</f>
        <v>#N/A</v>
      </c>
      <c r="D162" s="20"/>
      <c r="E162" s="21"/>
      <c r="F162" s="22"/>
      <c r="G162" s="24" t="s">
        <v>2550</v>
      </c>
      <c r="H162" s="22">
        <f t="shared" si="10"/>
        <v>0</v>
      </c>
      <c r="I162" s="6"/>
      <c r="J162" s="5"/>
      <c r="K162" s="5"/>
    </row>
    <row r="163" spans="1:11" x14ac:dyDescent="0.25">
      <c r="H163" s="23"/>
    </row>
    <row r="164" spans="1:11" x14ac:dyDescent="0.25">
      <c r="H164" s="23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</sheetData>
  <mergeCells count="27">
    <mergeCell ref="A146:K146"/>
    <mergeCell ref="A147:K147"/>
    <mergeCell ref="F155:G155"/>
    <mergeCell ref="A112:K112"/>
    <mergeCell ref="A113:K113"/>
    <mergeCell ref="F121:G121"/>
    <mergeCell ref="A128:K128"/>
    <mergeCell ref="A129:K129"/>
    <mergeCell ref="F137:G137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4" manualBreakCount="4">
    <brk id="25" max="16383" man="1"/>
    <brk id="43" max="16383" man="1"/>
    <brk id="94" max="16383" man="1"/>
    <brk id="1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23"/>
  <sheetViews>
    <sheetView view="pageBreakPreview" topLeftCell="A121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2" t="s">
        <v>7</v>
      </c>
      <c r="G29" s="63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2" t="s">
        <v>7</v>
      </c>
      <c r="G46" s="63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2" t="s">
        <v>7</v>
      </c>
      <c r="G63" s="63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Agenda!$A$7</f>
        <v>Mahahual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9" t="s">
        <v>1</v>
      </c>
      <c r="B80" s="29" t="s">
        <v>14</v>
      </c>
      <c r="C80" s="29" t="s">
        <v>16</v>
      </c>
      <c r="D80" s="29" t="s">
        <v>2</v>
      </c>
      <c r="E80" s="25" t="s">
        <v>2561</v>
      </c>
      <c r="F80" s="61" t="s">
        <v>7</v>
      </c>
      <c r="G80" s="61"/>
      <c r="H80" s="25" t="s">
        <v>8</v>
      </c>
      <c r="I80" s="29" t="s">
        <v>11</v>
      </c>
      <c r="J80" s="29" t="s">
        <v>2554</v>
      </c>
      <c r="K80" s="29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Agenda!$A$7</f>
        <v>Mahahual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9" t="s">
        <v>1</v>
      </c>
      <c r="B97" s="29" t="s">
        <v>14</v>
      </c>
      <c r="C97" s="29" t="s">
        <v>16</v>
      </c>
      <c r="D97" s="29" t="s">
        <v>2</v>
      </c>
      <c r="E97" s="25" t="s">
        <v>2561</v>
      </c>
      <c r="F97" s="61" t="s">
        <v>7</v>
      </c>
      <c r="G97" s="61"/>
      <c r="H97" s="25" t="s">
        <v>8</v>
      </c>
      <c r="I97" s="29" t="s">
        <v>11</v>
      </c>
      <c r="J97" s="29" t="s">
        <v>2554</v>
      </c>
      <c r="K97" s="29" t="s">
        <v>9</v>
      </c>
    </row>
    <row r="98" spans="1:11" ht="39" customHeight="1" x14ac:dyDescent="0.25">
      <c r="A98" s="7" t="s">
        <v>749</v>
      </c>
      <c r="B98" s="18"/>
      <c r="C98" s="19" t="str">
        <f>VLOOKUP(A98,'Food List'!$A$2:$F$1280,2)</f>
        <v>Chicken Double Boneless Breast Skin Off 8 Oz</v>
      </c>
      <c r="D98" s="20" t="s">
        <v>2954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30" x14ac:dyDescent="0.25">
      <c r="A99" s="7" t="s">
        <v>2541</v>
      </c>
      <c r="B99" s="18"/>
      <c r="C99" s="19" t="str">
        <f>VLOOKUP(A99,'Food List'!$A$2:$F$1280,2)</f>
        <v>BEEF STRIPLOIN ENHANCED BNLS #180 11-14 LB 1/4 TRIM NO ROLL</v>
      </c>
      <c r="D99" s="20" t="s">
        <v>2955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116</v>
      </c>
      <c r="B100" s="18"/>
      <c r="C100" s="20" t="str">
        <f>VLOOKUP(A100,'Food List'!$A$2:$F$1280,2)</f>
        <v>BEEF FLANK, FLANK STEAK NAMP #193 CHOICE 1-2 LBS</v>
      </c>
      <c r="D100" s="20" t="s">
        <v>2956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30" x14ac:dyDescent="0.25">
      <c r="A101" s="7" t="s">
        <v>749</v>
      </c>
      <c r="B101" s="18"/>
      <c r="C101" s="20" t="str">
        <f>VLOOKUP(A101,'Food List'!$A$2:$F$1280,2)</f>
        <v>Chicken Double Boneless Breast Skin Off 8 Oz</v>
      </c>
      <c r="D101" s="20" t="s">
        <v>2957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33" customHeight="1" x14ac:dyDescent="0.25">
      <c r="A102" s="7" t="s">
        <v>1666</v>
      </c>
      <c r="B102" s="18"/>
      <c r="C102" s="20" t="str">
        <f>VLOOKUP(A102,'Food List'!$A$2:$F$1280,2)</f>
        <v>Pork Loin Boneless Center Cut Strap-Off NAMP 412 E</v>
      </c>
      <c r="D102" s="20" t="s">
        <v>2958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30" x14ac:dyDescent="0.25">
      <c r="A103" s="7" t="s">
        <v>749</v>
      </c>
      <c r="B103" s="18"/>
      <c r="C103" s="20" t="str">
        <f>VLOOKUP(A103,'Food List'!$A$2:$F$1280,2)</f>
        <v>Chicken Double Boneless Breast Skin Off 8 Oz</v>
      </c>
      <c r="D103" s="20" t="s">
        <v>2959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30" x14ac:dyDescent="0.25">
      <c r="A104" s="7" t="s">
        <v>757</v>
      </c>
      <c r="B104" s="18"/>
      <c r="C104" s="20" t="str">
        <f>VLOOKUP(A104,'Food List'!$A$2:$F$1280,2)</f>
        <v>Turkey Breast Skin On Whole Raw 12-16# Bone In</v>
      </c>
      <c r="D104" s="20" t="s">
        <v>2960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2" t="s">
        <v>3</v>
      </c>
      <c r="B107" s="2"/>
      <c r="C107" s="4" t="str">
        <f>Agenda!$A$7</f>
        <v>Mahahual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3033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9" t="s">
        <v>1</v>
      </c>
      <c r="B114" s="29" t="s">
        <v>14</v>
      </c>
      <c r="C114" s="29" t="s">
        <v>16</v>
      </c>
      <c r="D114" s="29" t="s">
        <v>2</v>
      </c>
      <c r="E114" s="25" t="s">
        <v>2561</v>
      </c>
      <c r="F114" s="61" t="s">
        <v>7</v>
      </c>
      <c r="G114" s="61"/>
      <c r="H114" s="25" t="s">
        <v>8</v>
      </c>
      <c r="I114" s="29" t="s">
        <v>11</v>
      </c>
      <c r="J114" s="29" t="s">
        <v>2554</v>
      </c>
      <c r="K114" s="29" t="s">
        <v>9</v>
      </c>
    </row>
    <row r="115" spans="1:11" ht="38.25" x14ac:dyDescent="0.25">
      <c r="A115" s="7" t="s">
        <v>1666</v>
      </c>
      <c r="B115" s="18"/>
      <c r="C115" s="19" t="str">
        <f>VLOOKUP(A115,'Food List'!$A$2:$F$1280,2)</f>
        <v>Pork Loin Boneless Center Cut Strap-Off NAMP 412 E</v>
      </c>
      <c r="D115" s="20" t="s">
        <v>3006</v>
      </c>
      <c r="E115" s="21">
        <v>66.42</v>
      </c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x14ac:dyDescent="0.25">
      <c r="A116" s="7" t="s">
        <v>749</v>
      </c>
      <c r="B116" s="18"/>
      <c r="C116" s="19" t="str">
        <f>VLOOKUP(A116,'Food List'!$A$2:$F$1280,2)</f>
        <v>Chicken Double Boneless Breast Skin Off 8 Oz</v>
      </c>
      <c r="D116" s="20" t="s">
        <v>3007</v>
      </c>
      <c r="E116" s="21">
        <v>30.33</v>
      </c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90" x14ac:dyDescent="0.25">
      <c r="A117" s="7" t="s">
        <v>1634</v>
      </c>
      <c r="B117" s="18"/>
      <c r="C117" s="20" t="str">
        <f>VLOOKUP(A117,'Food List'!$A$2:$F$1280,2)</f>
        <v>LAMB LEG SPLIT BONE IN TROTTER OFF NAMP #233A</v>
      </c>
      <c r="D117" s="20" t="s">
        <v>3008</v>
      </c>
      <c r="E117" s="21">
        <v>23</v>
      </c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45" x14ac:dyDescent="0.25">
      <c r="A118" s="7" t="s">
        <v>2477</v>
      </c>
      <c r="B118" s="18"/>
      <c r="C118" s="20" t="str">
        <f>VLOOKUP(A118,'Food List'!$A$2:$F$1280,2)</f>
        <v>Beef Tenderloin,Enhanced,SM Off,DEF,4 UP,NAMI-190/Strap Off,MSA 0,HAM-2160</v>
      </c>
      <c r="D118" s="20" t="s">
        <v>3010</v>
      </c>
      <c r="E118" s="21">
        <v>54.48</v>
      </c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60" x14ac:dyDescent="0.25">
      <c r="A119" s="7" t="s">
        <v>749</v>
      </c>
      <c r="B119" s="18"/>
      <c r="C119" s="20" t="str">
        <f>VLOOKUP(A119,'Food List'!$A$2:$F$1280,2)</f>
        <v>Chicken Double Boneless Breast Skin Off 8 Oz</v>
      </c>
      <c r="D119" s="20" t="s">
        <v>2982</v>
      </c>
      <c r="E119" s="21">
        <v>243.6</v>
      </c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30" x14ac:dyDescent="0.25">
      <c r="A120" s="7" t="s">
        <v>742</v>
      </c>
      <c r="B120" s="18"/>
      <c r="C120" s="20" t="str">
        <f>VLOOKUP(A120,'Food List'!$A$2:$F$1280,2)</f>
        <v>Chicken Fryer U S D A Grade A 3.5-4 Lb Individually Bagged</v>
      </c>
      <c r="D120" s="20" t="s">
        <v>3029</v>
      </c>
      <c r="E120" s="21">
        <v>24.14</v>
      </c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75" x14ac:dyDescent="0.25">
      <c r="A121" s="7" t="s">
        <v>1670</v>
      </c>
      <c r="B121" s="18"/>
      <c r="C121" s="20" t="str">
        <f>VLOOKUP(A121,'Food List'!$A$2:$F$1280,2)</f>
        <v>Pork Bacon Sliced, Cured Smokd,18/22 Laidout Not &gt;10.75`NAMP539  Streaky No Rind</v>
      </c>
      <c r="D121" s="20"/>
      <c r="E121" s="21">
        <v>190.4</v>
      </c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38.25" x14ac:dyDescent="0.25">
      <c r="A122" s="7" t="s">
        <v>1666</v>
      </c>
      <c r="B122" s="18"/>
      <c r="C122" s="19" t="str">
        <f>VLOOKUP(A122,'Food List'!$A$2:$F$1280,2)</f>
        <v>Pork Loin Boneless Center Cut Strap-Off NAMP 412 E</v>
      </c>
      <c r="D122" s="20"/>
      <c r="E122" s="21">
        <v>51.75</v>
      </c>
      <c r="F122" s="22"/>
      <c r="G122" s="24" t="s">
        <v>2550</v>
      </c>
      <c r="H122" s="22">
        <f>E122*F122</f>
        <v>0</v>
      </c>
      <c r="I122" s="6"/>
      <c r="J122" s="6"/>
      <c r="K122" s="5"/>
    </row>
    <row r="123" spans="1:11" ht="51" x14ac:dyDescent="0.25">
      <c r="A123" s="7" t="s">
        <v>1686</v>
      </c>
      <c r="B123" s="18"/>
      <c r="C123" s="19" t="str">
        <f>VLOOKUP(A123,'Food List'!$A$2:$F$1280,2)</f>
        <v>Sausage Pork Links Breakfast Style Skin On, 60% Lean  16/1 Frmlnd Silv #131097</v>
      </c>
      <c r="D123" s="20"/>
      <c r="E123" s="21">
        <v>54.48</v>
      </c>
      <c r="F123" s="22"/>
      <c r="G123" s="24" t="s">
        <v>2550</v>
      </c>
      <c r="H123" s="22">
        <f>E123*F123</f>
        <v>0</v>
      </c>
      <c r="I123" s="6"/>
      <c r="J123" s="5"/>
      <c r="K123" s="5"/>
    </row>
    <row r="124" spans="1:11" ht="45" x14ac:dyDescent="0.25">
      <c r="A124" s="7" t="s">
        <v>757</v>
      </c>
      <c r="B124" s="18"/>
      <c r="C124" s="20" t="str">
        <f>VLOOKUP(A124,'Food List'!$A$2:$F$1280,2)</f>
        <v>Turkey Breast Skin On Whole Raw 12-16# Bone In</v>
      </c>
      <c r="D124" s="20"/>
      <c r="E124" s="21">
        <v>40.28</v>
      </c>
      <c r="F124" s="22"/>
      <c r="G124" s="24" t="s">
        <v>2550</v>
      </c>
      <c r="H124" s="22">
        <f t="shared" ref="H124:H125" si="7">E124*F124</f>
        <v>0</v>
      </c>
      <c r="I124" s="6"/>
      <c r="J124" s="5"/>
      <c r="K124" s="5"/>
    </row>
    <row r="125" spans="1:11" ht="21" x14ac:dyDescent="0.25">
      <c r="A125" s="7" t="s">
        <v>2600</v>
      </c>
      <c r="B125" s="18"/>
      <c r="C125" s="20" t="e">
        <f>VLOOKUP(A125,'Food List'!$A$2:$F$1280,2)</f>
        <v>#N/A</v>
      </c>
      <c r="D125" s="20"/>
      <c r="E125" s="21"/>
      <c r="F125" s="22"/>
      <c r="G125" s="24" t="s">
        <v>2550</v>
      </c>
      <c r="H125" s="22">
        <f t="shared" si="7"/>
        <v>0</v>
      </c>
      <c r="I125" s="6"/>
      <c r="J125" s="5"/>
      <c r="K125" s="5"/>
    </row>
    <row r="126" spans="1:11" ht="18.75" x14ac:dyDescent="0.3">
      <c r="A126" s="57" t="s">
        <v>2614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ht="18.75" x14ac:dyDescent="0.3">
      <c r="A127" s="59" t="s">
        <v>10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</row>
    <row r="128" spans="1:11" x14ac:dyDescent="0.25">
      <c r="A128" s="2" t="s">
        <v>3</v>
      </c>
      <c r="B128" s="2"/>
      <c r="C128" s="4" t="str">
        <f>Agenda!$A$7</f>
        <v>Mahahual</v>
      </c>
    </row>
    <row r="129" spans="1:11" x14ac:dyDescent="0.25">
      <c r="C129" s="1"/>
    </row>
    <row r="130" spans="1:11" x14ac:dyDescent="0.25">
      <c r="A130" s="2" t="s">
        <v>4</v>
      </c>
      <c r="B130" s="2"/>
      <c r="C130" s="3" t="s">
        <v>3033</v>
      </c>
      <c r="G130" s="17"/>
      <c r="H130" s="17"/>
      <c r="I130" s="17"/>
      <c r="J130" s="17"/>
      <c r="K130" s="17"/>
    </row>
    <row r="131" spans="1:11" x14ac:dyDescent="0.25">
      <c r="G131" s="17"/>
      <c r="H131" s="17"/>
      <c r="I131" s="17"/>
      <c r="J131" s="17"/>
      <c r="K131" s="17"/>
    </row>
    <row r="132" spans="1:11" x14ac:dyDescent="0.25">
      <c r="A132" s="2" t="s">
        <v>5</v>
      </c>
      <c r="B132" s="2"/>
      <c r="C132" s="3">
        <v>3156</v>
      </c>
      <c r="G132" s="17"/>
      <c r="H132" s="17"/>
      <c r="I132" s="17"/>
      <c r="J132" s="17"/>
      <c r="K132" s="17"/>
    </row>
    <row r="133" spans="1:11" x14ac:dyDescent="0.25">
      <c r="C133" s="1"/>
      <c r="G133" s="17"/>
      <c r="H133" s="17"/>
      <c r="I133" s="17"/>
      <c r="J133" s="17"/>
      <c r="K133" s="17"/>
    </row>
    <row r="134" spans="1:11" x14ac:dyDescent="0.25">
      <c r="G134" s="17"/>
      <c r="H134" s="17"/>
      <c r="I134" s="17"/>
      <c r="J134" s="17"/>
      <c r="K134" s="17"/>
    </row>
    <row r="135" spans="1:11" ht="15.75" x14ac:dyDescent="0.25">
      <c r="A135" s="29" t="s">
        <v>1</v>
      </c>
      <c r="B135" s="29" t="s">
        <v>14</v>
      </c>
      <c r="C135" s="29" t="s">
        <v>16</v>
      </c>
      <c r="D135" s="29" t="s">
        <v>2</v>
      </c>
      <c r="E135" s="25" t="s">
        <v>2561</v>
      </c>
      <c r="F135" s="62" t="s">
        <v>7</v>
      </c>
      <c r="G135" s="63"/>
      <c r="H135" s="25" t="s">
        <v>8</v>
      </c>
      <c r="I135" s="29" t="s">
        <v>11</v>
      </c>
      <c r="J135" s="29" t="s">
        <v>2554</v>
      </c>
      <c r="K135" s="29" t="s">
        <v>9</v>
      </c>
    </row>
    <row r="136" spans="1:11" ht="21" x14ac:dyDescent="0.25">
      <c r="A136" s="7" t="s">
        <v>2600</v>
      </c>
      <c r="B136" s="18"/>
      <c r="C136" s="19" t="e">
        <f>VLOOKUP(A136,'Food List'!$A$2:$F$1280,2)</f>
        <v>#N/A</v>
      </c>
      <c r="D136" s="20"/>
      <c r="E136" s="21"/>
      <c r="F136" s="22"/>
      <c r="G136" s="24" t="s">
        <v>2550</v>
      </c>
      <c r="H136" s="22">
        <f>E136*F136</f>
        <v>0</v>
      </c>
      <c r="I136" s="6"/>
      <c r="J136" s="6"/>
      <c r="K136" s="5"/>
    </row>
    <row r="137" spans="1:11" ht="21" x14ac:dyDescent="0.25">
      <c r="A137" s="7" t="s">
        <v>2600</v>
      </c>
      <c r="B137" s="18"/>
      <c r="C137" s="19" t="e">
        <f>VLOOKUP(A137,'Food List'!$A$2:$F$1280,2)</f>
        <v>#N/A</v>
      </c>
      <c r="D137" s="20"/>
      <c r="E137" s="21"/>
      <c r="F137" s="22"/>
      <c r="G137" s="24" t="s">
        <v>2550</v>
      </c>
      <c r="H137" s="22">
        <f>E137*F137</f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ref="H138:H142" si="8">E138*F138</f>
        <v>0</v>
      </c>
      <c r="I138" s="6"/>
      <c r="J138" s="5"/>
      <c r="K138" s="5"/>
    </row>
    <row r="139" spans="1:11" ht="2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si="8"/>
        <v>0</v>
      </c>
      <c r="I139" s="6"/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si="8"/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8"/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8"/>
        <v>0</v>
      </c>
      <c r="I142" s="6"/>
      <c r="J142" s="5"/>
      <c r="K142" s="5"/>
    </row>
    <row r="143" spans="1:11" ht="18.75" x14ac:dyDescent="0.3">
      <c r="A143" s="57" t="s">
        <v>2616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ht="18.75" x14ac:dyDescent="0.3">
      <c r="A144" s="59" t="s">
        <v>10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11" x14ac:dyDescent="0.25">
      <c r="A145" s="2" t="s">
        <v>3</v>
      </c>
      <c r="B145" s="2"/>
      <c r="C145" s="4" t="str">
        <f>Agenda!$A$7</f>
        <v>Mahahual</v>
      </c>
      <c r="E145" s="2" t="s">
        <v>2615</v>
      </c>
      <c r="F145" s="5"/>
    </row>
    <row r="146" spans="1:11" x14ac:dyDescent="0.25">
      <c r="C146" s="1"/>
    </row>
    <row r="147" spans="1:11" x14ac:dyDescent="0.25">
      <c r="A147" s="2" t="s">
        <v>4</v>
      </c>
      <c r="B147" s="2"/>
      <c r="C147" s="3" t="s">
        <v>3033</v>
      </c>
      <c r="G147" s="17"/>
      <c r="H147" s="17"/>
      <c r="I147" s="17"/>
      <c r="J147" s="17"/>
      <c r="K147" s="17"/>
    </row>
    <row r="148" spans="1:11" x14ac:dyDescent="0.25">
      <c r="G148" s="17"/>
      <c r="H148" s="17"/>
      <c r="I148" s="17"/>
      <c r="J148" s="17"/>
      <c r="K148" s="17"/>
    </row>
    <row r="149" spans="1:11" x14ac:dyDescent="0.25">
      <c r="A149" s="2" t="s">
        <v>5</v>
      </c>
      <c r="B149" s="2"/>
      <c r="C149" s="3">
        <v>3156</v>
      </c>
      <c r="G149" s="17"/>
      <c r="H149" s="17"/>
      <c r="I149" s="17"/>
      <c r="J149" s="17"/>
      <c r="K149" s="17"/>
    </row>
    <row r="150" spans="1:11" x14ac:dyDescent="0.25">
      <c r="C150" s="1"/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ht="15.75" x14ac:dyDescent="0.25">
      <c r="A152" s="29" t="s">
        <v>1</v>
      </c>
      <c r="B152" s="29" t="s">
        <v>14</v>
      </c>
      <c r="C152" s="29" t="s">
        <v>16</v>
      </c>
      <c r="D152" s="29" t="s">
        <v>2</v>
      </c>
      <c r="E152" s="25" t="s">
        <v>2561</v>
      </c>
      <c r="F152" s="61" t="s">
        <v>7</v>
      </c>
      <c r="G152" s="61"/>
      <c r="H152" s="25" t="s">
        <v>8</v>
      </c>
      <c r="I152" s="29" t="s">
        <v>11</v>
      </c>
      <c r="J152" s="29" t="s">
        <v>2554</v>
      </c>
      <c r="K152" s="29" t="s">
        <v>9</v>
      </c>
    </row>
    <row r="153" spans="1:11" ht="90" x14ac:dyDescent="0.25">
      <c r="A153" s="7" t="s">
        <v>742</v>
      </c>
      <c r="B153" s="18"/>
      <c r="C153" s="19" t="str">
        <f>VLOOKUP(A153,'Food List'!$A$2:$F$1280,2)</f>
        <v>Chicken Fryer U S D A Grade A 3.5-4 Lb Individually Bagged</v>
      </c>
      <c r="D153" s="20" t="s">
        <v>2628</v>
      </c>
      <c r="E153" s="21">
        <v>50</v>
      </c>
      <c r="F153" s="22">
        <v>0.17</v>
      </c>
      <c r="G153" s="24" t="s">
        <v>2550</v>
      </c>
      <c r="H153" s="22">
        <f>E153*F153</f>
        <v>8.5</v>
      </c>
      <c r="I153" s="6" t="s">
        <v>2629</v>
      </c>
      <c r="J153" s="6"/>
      <c r="K153" s="5"/>
    </row>
    <row r="154" spans="1:11" ht="105" x14ac:dyDescent="0.25">
      <c r="A154" s="7" t="s">
        <v>1812</v>
      </c>
      <c r="B154" s="18"/>
      <c r="C154" s="19" t="str">
        <f>VLOOKUP(A154,'Food List'!$A$2:$F$1280,2)</f>
        <v>Beef Chuck Shoulder NAMP #114 No Roll/A or Better</v>
      </c>
      <c r="D154" s="20" t="s">
        <v>2687</v>
      </c>
      <c r="E154" s="21">
        <v>50</v>
      </c>
      <c r="F154" s="22">
        <v>0.17</v>
      </c>
      <c r="G154" s="24" t="s">
        <v>2550</v>
      </c>
      <c r="H154" s="22">
        <f>E154*F154</f>
        <v>8.5</v>
      </c>
      <c r="I154" s="6" t="s">
        <v>2627</v>
      </c>
      <c r="J154" s="5"/>
      <c r="K154" s="5"/>
    </row>
    <row r="155" spans="1:11" ht="90" x14ac:dyDescent="0.25">
      <c r="A155" s="7" t="s">
        <v>1812</v>
      </c>
      <c r="B155" s="18"/>
      <c r="C155" s="20" t="str">
        <f>VLOOKUP(A155,'Food List'!$A$2:$F$1280,2)</f>
        <v>Beef Chuck Shoulder NAMP #114 No Roll/A or Better</v>
      </c>
      <c r="D155" s="20" t="s">
        <v>2688</v>
      </c>
      <c r="E155" s="21">
        <v>120</v>
      </c>
      <c r="F155" s="22">
        <v>0.114</v>
      </c>
      <c r="G155" s="24" t="s">
        <v>2550</v>
      </c>
      <c r="H155" s="22">
        <f t="shared" ref="H155:H159" si="9">E155*F155</f>
        <v>13.68</v>
      </c>
      <c r="I155" s="6" t="s">
        <v>2693</v>
      </c>
      <c r="J155" s="5"/>
      <c r="K155" s="5"/>
    </row>
    <row r="156" spans="1:11" ht="60" x14ac:dyDescent="0.25">
      <c r="A156" s="7" t="s">
        <v>742</v>
      </c>
      <c r="B156" s="18"/>
      <c r="C156" s="20" t="str">
        <f>VLOOKUP(A156,'Food List'!$A$2:$F$1280,2)</f>
        <v>Chicken Fryer U S D A Grade A 3.5-4 Lb Individually Bagged</v>
      </c>
      <c r="D156" s="20" t="s">
        <v>2689</v>
      </c>
      <c r="E156" s="21"/>
      <c r="F156" s="22"/>
      <c r="G156" s="24" t="s">
        <v>2550</v>
      </c>
      <c r="H156" s="22">
        <f t="shared" si="9"/>
        <v>0</v>
      </c>
      <c r="I156" s="6"/>
      <c r="J156" s="5"/>
      <c r="K156" s="5"/>
    </row>
    <row r="157" spans="1:11" ht="45" x14ac:dyDescent="0.25">
      <c r="A157" s="7" t="s">
        <v>1742</v>
      </c>
      <c r="B157" s="18"/>
      <c r="C157" s="20" t="str">
        <f>VLOOKUP(A157,'Food List'!$A$2:$F$1280,2)</f>
        <v>Veal Legs Tsr Boneless Milk Fed NAMP #336</v>
      </c>
      <c r="D157" s="20" t="s">
        <v>2690</v>
      </c>
      <c r="E157" s="21">
        <v>20</v>
      </c>
      <c r="F157" s="22">
        <v>0.12</v>
      </c>
      <c r="G157" s="24" t="s">
        <v>2550</v>
      </c>
      <c r="H157" s="22">
        <f t="shared" si="9"/>
        <v>2.4</v>
      </c>
      <c r="I157" s="6"/>
      <c r="J157" s="5"/>
      <c r="K157" s="5"/>
    </row>
    <row r="158" spans="1:11" ht="60" x14ac:dyDescent="0.25">
      <c r="A158" s="7" t="s">
        <v>1812</v>
      </c>
      <c r="B158" s="18"/>
      <c r="C158" s="20" t="str">
        <f>VLOOKUP(A158,'Food List'!$A$2:$F$1280,2)</f>
        <v>Beef Chuck Shoulder NAMP #114 No Roll/A or Better</v>
      </c>
      <c r="D158" s="20" t="s">
        <v>2691</v>
      </c>
      <c r="E158" s="21">
        <v>20</v>
      </c>
      <c r="F158" s="22">
        <v>0.2</v>
      </c>
      <c r="G158" s="24" t="s">
        <v>2550</v>
      </c>
      <c r="H158" s="22">
        <f t="shared" si="9"/>
        <v>4</v>
      </c>
      <c r="I158" s="6" t="s">
        <v>2694</v>
      </c>
      <c r="J158" s="5"/>
      <c r="K158" s="5"/>
    </row>
    <row r="159" spans="1:11" ht="90" x14ac:dyDescent="0.25">
      <c r="A159" s="7" t="s">
        <v>742</v>
      </c>
      <c r="B159" s="18"/>
      <c r="C159" s="20" t="str">
        <f>VLOOKUP(A159,'Food List'!$A$2:$F$1280,2)</f>
        <v>Chicken Fryer U S D A Grade A 3.5-4 Lb Individually Bagged</v>
      </c>
      <c r="D159" s="20" t="s">
        <v>2692</v>
      </c>
      <c r="E159" s="21">
        <v>50</v>
      </c>
      <c r="F159" s="22">
        <v>0.17</v>
      </c>
      <c r="G159" s="24" t="s">
        <v>2550</v>
      </c>
      <c r="H159" s="22">
        <f t="shared" si="9"/>
        <v>8.5</v>
      </c>
      <c r="I159" s="6" t="s">
        <v>2695</v>
      </c>
      <c r="J159" s="5"/>
      <c r="K159" s="5"/>
    </row>
    <row r="160" spans="1:11" ht="18.75" x14ac:dyDescent="0.3">
      <c r="A160" s="57" t="s">
        <v>2617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1" ht="18.75" x14ac:dyDescent="0.3">
      <c r="A161" s="59" t="s">
        <v>10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</row>
    <row r="162" spans="1:11" x14ac:dyDescent="0.25">
      <c r="A162" s="2" t="s">
        <v>3</v>
      </c>
      <c r="B162" s="2"/>
      <c r="C162" s="4" t="str">
        <f>[1]Agenda!$A$7</f>
        <v>Mahahual</v>
      </c>
      <c r="E162" s="2" t="s">
        <v>2615</v>
      </c>
      <c r="F162" s="3" t="s">
        <v>2840</v>
      </c>
    </row>
    <row r="163" spans="1:11" x14ac:dyDescent="0.25">
      <c r="C163" s="1"/>
    </row>
    <row r="164" spans="1:11" x14ac:dyDescent="0.25">
      <c r="A164" s="2" t="s">
        <v>4</v>
      </c>
      <c r="B164" s="2"/>
      <c r="C164" s="3" t="s">
        <v>3033</v>
      </c>
      <c r="G164" s="17"/>
      <c r="H164" s="17"/>
      <c r="I164" s="17"/>
      <c r="J164" s="17"/>
      <c r="K164" s="17"/>
    </row>
    <row r="165" spans="1:11" x14ac:dyDescent="0.25">
      <c r="G165" s="17"/>
      <c r="H165" s="17"/>
      <c r="I165" s="17"/>
      <c r="J165" s="17"/>
      <c r="K165" s="17"/>
    </row>
    <row r="166" spans="1:11" x14ac:dyDescent="0.25">
      <c r="A166" s="2" t="s">
        <v>5</v>
      </c>
      <c r="B166" s="2"/>
      <c r="C166" s="3">
        <v>3156</v>
      </c>
      <c r="G166" s="17"/>
      <c r="H166" s="17"/>
      <c r="I166" s="17"/>
      <c r="J166" s="17"/>
      <c r="K166" s="17"/>
    </row>
    <row r="167" spans="1:11" x14ac:dyDescent="0.25">
      <c r="C167" s="1"/>
      <c r="G167" s="17"/>
      <c r="H167" s="17"/>
      <c r="I167" s="17"/>
      <c r="J167" s="17"/>
      <c r="K167" s="17"/>
    </row>
    <row r="168" spans="1:11" x14ac:dyDescent="0.25">
      <c r="G168" s="17"/>
      <c r="H168" s="17"/>
      <c r="I168" s="17"/>
      <c r="J168" s="17"/>
      <c r="K168" s="17"/>
    </row>
    <row r="169" spans="1:11" ht="15.75" x14ac:dyDescent="0.25">
      <c r="A169" s="41" t="s">
        <v>1</v>
      </c>
      <c r="B169" s="41" t="s">
        <v>14</v>
      </c>
      <c r="C169" s="41" t="s">
        <v>16</v>
      </c>
      <c r="D169" s="41" t="s">
        <v>2</v>
      </c>
      <c r="E169" s="25" t="s">
        <v>2561</v>
      </c>
      <c r="F169" s="62" t="s">
        <v>7</v>
      </c>
      <c r="G169" s="63"/>
      <c r="H169" s="25" t="s">
        <v>8</v>
      </c>
      <c r="I169" s="41" t="s">
        <v>11</v>
      </c>
      <c r="J169" s="41" t="s">
        <v>2554</v>
      </c>
      <c r="K169" s="41" t="s">
        <v>9</v>
      </c>
    </row>
    <row r="170" spans="1:11" ht="105" x14ac:dyDescent="0.25">
      <c r="A170" s="7" t="s">
        <v>1812</v>
      </c>
      <c r="B170" s="18"/>
      <c r="C170" s="20" t="str">
        <f>VLOOKUP(A170,'[1]Food List'!$A$2:$F$1280,2)</f>
        <v>Beef Chuck Shoulder NAMP #114 No Roll/A or Better</v>
      </c>
      <c r="D170" s="20" t="s">
        <v>2626</v>
      </c>
      <c r="E170" s="21">
        <v>50</v>
      </c>
      <c r="F170" s="22">
        <v>0.17</v>
      </c>
      <c r="G170" s="24" t="s">
        <v>2550</v>
      </c>
      <c r="H170" s="22">
        <f t="shared" ref="H170" si="10">E170*F170</f>
        <v>8.5</v>
      </c>
      <c r="I170" s="6" t="s">
        <v>2627</v>
      </c>
      <c r="J170" s="5"/>
      <c r="K170" s="5"/>
    </row>
    <row r="171" spans="1:11" ht="75" x14ac:dyDescent="0.25">
      <c r="A171" s="7" t="s">
        <v>742</v>
      </c>
      <c r="B171" s="18"/>
      <c r="C171" s="19" t="str">
        <f>VLOOKUP(A171,'[1]Food List'!$A$2:$F$1280,2)</f>
        <v>Chicken Fryer U S D A Grade A 3.5-4 Lb Individually Bagged</v>
      </c>
      <c r="D171" s="20" t="s">
        <v>2904</v>
      </c>
      <c r="E171" s="21"/>
      <c r="F171" s="22">
        <v>8.4000000000000005E-2</v>
      </c>
      <c r="G171" s="24" t="s">
        <v>2550</v>
      </c>
      <c r="H171" s="22">
        <f>E171*F171</f>
        <v>0</v>
      </c>
      <c r="I171" s="6" t="s">
        <v>2905</v>
      </c>
      <c r="J171" s="5"/>
      <c r="K171" s="5"/>
    </row>
    <row r="172" spans="1:11" ht="30" x14ac:dyDescent="0.25">
      <c r="A172" s="7" t="s">
        <v>2600</v>
      </c>
      <c r="B172" s="18"/>
      <c r="C172" s="20" t="e">
        <f>VLOOKUP(A172,'[1]Food List'!$A$2:$F$1280,2)</f>
        <v>#N/A</v>
      </c>
      <c r="D172" s="20" t="s">
        <v>2906</v>
      </c>
      <c r="E172" s="21"/>
      <c r="F172" s="22"/>
      <c r="G172" s="24" t="s">
        <v>2550</v>
      </c>
      <c r="H172" s="22">
        <f t="shared" ref="H172:H174" si="11">E172*F172</f>
        <v>0</v>
      </c>
      <c r="I172" s="6"/>
      <c r="J172" s="5"/>
      <c r="K172" s="5"/>
    </row>
    <row r="173" spans="1:11" ht="30" x14ac:dyDescent="0.25">
      <c r="A173" s="7" t="s">
        <v>2600</v>
      </c>
      <c r="B173" s="18"/>
      <c r="C173" s="20" t="e">
        <f>VLOOKUP(A173,'[1]Food List'!$A$2:$F$1280,2)</f>
        <v>#N/A</v>
      </c>
      <c r="D173" s="20" t="s">
        <v>2907</v>
      </c>
      <c r="E173" s="21"/>
      <c r="F173" s="22"/>
      <c r="G173" s="24" t="s">
        <v>2550</v>
      </c>
      <c r="H173" s="22">
        <f t="shared" si="11"/>
        <v>0</v>
      </c>
      <c r="I173" s="6"/>
      <c r="J173" s="5"/>
      <c r="K173" s="5"/>
    </row>
    <row r="174" spans="1:11" ht="21" x14ac:dyDescent="0.25">
      <c r="A174" s="7" t="s">
        <v>2600</v>
      </c>
      <c r="B174" s="18"/>
      <c r="C174" s="20" t="e">
        <f>VLOOKUP(A174,'[1]Food List'!$A$2:$F$1280,2)</f>
        <v>#N/A</v>
      </c>
      <c r="D174" s="20"/>
      <c r="E174" s="21"/>
      <c r="F174" s="22"/>
      <c r="G174" s="24" t="s">
        <v>2550</v>
      </c>
      <c r="H174" s="22">
        <f t="shared" si="11"/>
        <v>0</v>
      </c>
      <c r="I174" s="6"/>
      <c r="J174" s="5"/>
      <c r="K174" s="5"/>
    </row>
    <row r="175" spans="1:11" ht="18.75" x14ac:dyDescent="0.3">
      <c r="A175" s="57" t="s">
        <v>2618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  <row r="176" spans="1:11" ht="18.75" x14ac:dyDescent="0.3">
      <c r="A176" s="59" t="s">
        <v>10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</row>
    <row r="177" spans="1:11" x14ac:dyDescent="0.25">
      <c r="A177" s="2" t="s">
        <v>3</v>
      </c>
      <c r="B177" s="2"/>
      <c r="C177" s="4" t="str">
        <f>Agenda!$A$7</f>
        <v>Mahahual</v>
      </c>
      <c r="E177" s="2" t="s">
        <v>2615</v>
      </c>
      <c r="F177" s="3" t="s">
        <v>2652</v>
      </c>
    </row>
    <row r="178" spans="1:11" x14ac:dyDescent="0.25">
      <c r="C178" s="1"/>
    </row>
    <row r="179" spans="1:11" x14ac:dyDescent="0.25">
      <c r="A179" s="2" t="s">
        <v>4</v>
      </c>
      <c r="B179" s="2"/>
      <c r="C179" s="3" t="s">
        <v>3033</v>
      </c>
      <c r="G179" s="17"/>
      <c r="H179" s="17"/>
      <c r="I179" s="17"/>
      <c r="J179" s="17"/>
      <c r="K179" s="17"/>
    </row>
    <row r="180" spans="1:11" x14ac:dyDescent="0.25">
      <c r="G180" s="17"/>
      <c r="H180" s="17"/>
      <c r="I180" s="17"/>
      <c r="J180" s="17"/>
      <c r="K180" s="17"/>
    </row>
    <row r="181" spans="1:11" x14ac:dyDescent="0.25">
      <c r="A181" s="2" t="s">
        <v>5</v>
      </c>
      <c r="B181" s="2"/>
      <c r="C181" s="3">
        <v>3156</v>
      </c>
      <c r="G181" s="17"/>
      <c r="H181" s="17"/>
      <c r="I181" s="17"/>
      <c r="J181" s="17"/>
      <c r="K181" s="17"/>
    </row>
    <row r="182" spans="1:11" x14ac:dyDescent="0.25">
      <c r="C182" s="1"/>
      <c r="G182" s="17"/>
      <c r="H182" s="17"/>
      <c r="I182" s="17"/>
      <c r="J182" s="17"/>
      <c r="K182" s="17"/>
    </row>
    <row r="183" spans="1:11" x14ac:dyDescent="0.25">
      <c r="G183" s="17"/>
      <c r="H183" s="17"/>
      <c r="I183" s="17"/>
      <c r="J183" s="17"/>
      <c r="K183" s="17"/>
    </row>
    <row r="184" spans="1:11" ht="15.75" x14ac:dyDescent="0.25">
      <c r="A184" s="29" t="s">
        <v>1</v>
      </c>
      <c r="B184" s="29" t="s">
        <v>14</v>
      </c>
      <c r="C184" s="29" t="s">
        <v>16</v>
      </c>
      <c r="D184" s="29" t="s">
        <v>2</v>
      </c>
      <c r="E184" s="25" t="s">
        <v>2561</v>
      </c>
      <c r="F184" s="61" t="s">
        <v>7</v>
      </c>
      <c r="G184" s="61"/>
      <c r="H184" s="25" t="s">
        <v>8</v>
      </c>
      <c r="I184" s="29" t="s">
        <v>11</v>
      </c>
      <c r="J184" s="29" t="s">
        <v>2554</v>
      </c>
      <c r="K184" s="29" t="s">
        <v>9</v>
      </c>
    </row>
    <row r="185" spans="1:11" ht="90" x14ac:dyDescent="0.25">
      <c r="A185" s="7" t="s">
        <v>742</v>
      </c>
      <c r="B185" s="18"/>
      <c r="C185" s="19" t="str">
        <f>VLOOKUP(A185,'Food List'!$A$2:$F$1280,2)</f>
        <v>Chicken Fryer U S D A Grade A 3.5-4 Lb Individually Bagged</v>
      </c>
      <c r="D185" s="20" t="s">
        <v>2628</v>
      </c>
      <c r="E185" s="21">
        <v>50</v>
      </c>
      <c r="F185" s="22">
        <v>0.17</v>
      </c>
      <c r="G185" s="24" t="s">
        <v>2550</v>
      </c>
      <c r="H185" s="22">
        <f>E185*F185</f>
        <v>8.5</v>
      </c>
      <c r="I185" s="6" t="s">
        <v>2629</v>
      </c>
      <c r="J185" s="6"/>
      <c r="K185" s="5"/>
    </row>
    <row r="186" spans="1:11" ht="105" x14ac:dyDescent="0.25">
      <c r="A186" s="7" t="s">
        <v>1812</v>
      </c>
      <c r="B186" s="18"/>
      <c r="C186" s="19" t="str">
        <f>VLOOKUP(A186,'Food List'!$A$2:$F$1280,2)</f>
        <v>Beef Chuck Shoulder NAMP #114 No Roll/A or Better</v>
      </c>
      <c r="D186" s="20" t="s">
        <v>2687</v>
      </c>
      <c r="E186" s="21">
        <v>50</v>
      </c>
      <c r="F186" s="22">
        <v>0.17</v>
      </c>
      <c r="G186" s="24" t="s">
        <v>2550</v>
      </c>
      <c r="H186" s="22">
        <f>E186*F186</f>
        <v>8.5</v>
      </c>
      <c r="I186" s="6" t="s">
        <v>2627</v>
      </c>
      <c r="J186" s="5"/>
      <c r="K186" s="5"/>
    </row>
    <row r="187" spans="1:11" ht="90" x14ac:dyDescent="0.25">
      <c r="A187" s="7" t="s">
        <v>1812</v>
      </c>
      <c r="B187" s="18"/>
      <c r="C187" s="20" t="str">
        <f>VLOOKUP(A187,'Food List'!$A$2:$F$1280,2)</f>
        <v>Beef Chuck Shoulder NAMP #114 No Roll/A or Better</v>
      </c>
      <c r="D187" s="20" t="s">
        <v>2688</v>
      </c>
      <c r="E187" s="21">
        <v>120</v>
      </c>
      <c r="F187" s="22">
        <v>0.114</v>
      </c>
      <c r="G187" s="24" t="s">
        <v>2550</v>
      </c>
      <c r="H187" s="22">
        <f t="shared" ref="H187:H191" si="12">E187*F187</f>
        <v>13.68</v>
      </c>
      <c r="I187" s="6" t="s">
        <v>2693</v>
      </c>
      <c r="J187" s="5"/>
      <c r="K187" s="5"/>
    </row>
    <row r="188" spans="1:11" ht="60" x14ac:dyDescent="0.25">
      <c r="A188" s="7" t="s">
        <v>742</v>
      </c>
      <c r="B188" s="18"/>
      <c r="C188" s="20" t="str">
        <f>VLOOKUP(A188,'Food List'!$A$2:$F$1280,2)</f>
        <v>Chicken Fryer U S D A Grade A 3.5-4 Lb Individually Bagged</v>
      </c>
      <c r="D188" s="20" t="s">
        <v>2689</v>
      </c>
      <c r="E188" s="21"/>
      <c r="F188" s="22"/>
      <c r="G188" s="24" t="s">
        <v>2550</v>
      </c>
      <c r="H188" s="22">
        <f t="shared" si="12"/>
        <v>0</v>
      </c>
      <c r="I188" s="6"/>
      <c r="J188" s="5"/>
      <c r="K188" s="5"/>
    </row>
    <row r="189" spans="1:11" ht="45" x14ac:dyDescent="0.25">
      <c r="A189" s="7" t="s">
        <v>1742</v>
      </c>
      <c r="B189" s="18"/>
      <c r="C189" s="20" t="str">
        <f>VLOOKUP(A189,'Food List'!$A$2:$F$1280,2)</f>
        <v>Veal Legs Tsr Boneless Milk Fed NAMP #336</v>
      </c>
      <c r="D189" s="20" t="s">
        <v>2690</v>
      </c>
      <c r="E189" s="21">
        <v>20</v>
      </c>
      <c r="F189" s="22">
        <v>0.12</v>
      </c>
      <c r="G189" s="24" t="s">
        <v>2550</v>
      </c>
      <c r="H189" s="22">
        <f t="shared" si="12"/>
        <v>2.4</v>
      </c>
      <c r="I189" s="6"/>
      <c r="J189" s="5"/>
      <c r="K189" s="5"/>
    </row>
    <row r="190" spans="1:11" ht="60" x14ac:dyDescent="0.25">
      <c r="A190" s="7" t="s">
        <v>1812</v>
      </c>
      <c r="B190" s="18"/>
      <c r="C190" s="20" t="str">
        <f>VLOOKUP(A190,'Food List'!$A$2:$F$1280,2)</f>
        <v>Beef Chuck Shoulder NAMP #114 No Roll/A or Better</v>
      </c>
      <c r="D190" s="20" t="s">
        <v>2691</v>
      </c>
      <c r="E190" s="21">
        <v>20</v>
      </c>
      <c r="F190" s="22">
        <v>0.2</v>
      </c>
      <c r="G190" s="24" t="s">
        <v>2550</v>
      </c>
      <c r="H190" s="22">
        <f t="shared" si="12"/>
        <v>4</v>
      </c>
      <c r="I190" s="6" t="s">
        <v>2694</v>
      </c>
      <c r="J190" s="5"/>
      <c r="K190" s="5"/>
    </row>
    <row r="191" spans="1:11" ht="90" x14ac:dyDescent="0.25">
      <c r="A191" s="7" t="s">
        <v>742</v>
      </c>
      <c r="B191" s="18"/>
      <c r="C191" s="20" t="str">
        <f>VLOOKUP(A191,'Food List'!$A$2:$F$1280,2)</f>
        <v>Chicken Fryer U S D A Grade A 3.5-4 Lb Individually Bagged</v>
      </c>
      <c r="D191" s="20" t="s">
        <v>2692</v>
      </c>
      <c r="E191" s="21">
        <v>50</v>
      </c>
      <c r="F191" s="22">
        <v>0.17</v>
      </c>
      <c r="G191" s="24" t="s">
        <v>2550</v>
      </c>
      <c r="H191" s="22">
        <f t="shared" si="12"/>
        <v>8.5</v>
      </c>
      <c r="I191" s="6" t="s">
        <v>2695</v>
      </c>
      <c r="J191" s="5"/>
      <c r="K191" s="5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  <row r="423" spans="8:8" x14ac:dyDescent="0.25">
      <c r="H423" s="23"/>
    </row>
  </sheetData>
  <mergeCells count="33">
    <mergeCell ref="A175:K175"/>
    <mergeCell ref="A176:K176"/>
    <mergeCell ref="F184:G184"/>
    <mergeCell ref="A143:K143"/>
    <mergeCell ref="A144:K144"/>
    <mergeCell ref="F152:G152"/>
    <mergeCell ref="A160:K160"/>
    <mergeCell ref="A161:K161"/>
    <mergeCell ref="F169:G169"/>
    <mergeCell ref="F135:G135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6:K126"/>
    <mergeCell ref="A127:K127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7" manualBreakCount="7">
    <brk id="19" max="16383" man="1"/>
    <brk id="36" max="16383" man="1"/>
    <brk id="53" max="16383" man="1"/>
    <brk id="70" max="16383" man="1"/>
    <brk id="125" max="16383" man="1"/>
    <brk id="142" max="16383" man="1"/>
    <brk id="15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6"/>
  <sheetViews>
    <sheetView view="pageBreakPreview" topLeftCell="A70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90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42" customHeight="1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s="17" customFormat="1" x14ac:dyDescent="0.25">
      <c r="A26" s="2" t="s">
        <v>3</v>
      </c>
      <c r="B26" s="2"/>
      <c r="C26" s="4" t="str">
        <f>[1]Agenda!$A$3</f>
        <v>Port Everglades</v>
      </c>
      <c r="D26"/>
      <c r="E26"/>
      <c r="F26"/>
      <c r="G26"/>
      <c r="H26"/>
      <c r="I26"/>
      <c r="J26"/>
      <c r="K26"/>
    </row>
    <row r="27" spans="1:11" s="17" customFormat="1" x14ac:dyDescent="0.25">
      <c r="A27"/>
      <c r="B27"/>
      <c r="C27" s="1"/>
      <c r="D27"/>
      <c r="E27"/>
      <c r="F27"/>
      <c r="G27"/>
      <c r="H27"/>
      <c r="I27"/>
      <c r="J27"/>
      <c r="K27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75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42" customHeight="1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2750</v>
      </c>
      <c r="E42" s="21">
        <v>20</v>
      </c>
      <c r="F42" s="22">
        <v>2.8000000000000001E-2</v>
      </c>
      <c r="G42" s="24" t="s">
        <v>2550</v>
      </c>
      <c r="H42" s="22">
        <f t="shared" ref="H42:H43" si="2">E42*F42</f>
        <v>0.56000000000000005</v>
      </c>
      <c r="I42" s="6" t="s">
        <v>2757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2751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2758</v>
      </c>
      <c r="J43" s="6"/>
      <c r="K43" s="5"/>
    </row>
    <row r="44" spans="1:11" ht="18.75" x14ac:dyDescent="0.3">
      <c r="A44" s="57" t="s">
        <v>2619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8.75" x14ac:dyDescent="0.3">
      <c r="A45" s="59" t="s">
        <v>10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3033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2" t="s">
        <v>1</v>
      </c>
      <c r="B53" s="32" t="s">
        <v>14</v>
      </c>
      <c r="C53" s="32" t="s">
        <v>16</v>
      </c>
      <c r="D53" s="32" t="s">
        <v>2</v>
      </c>
      <c r="E53" s="25" t="s">
        <v>2561</v>
      </c>
      <c r="F53" s="61" t="s">
        <v>7</v>
      </c>
      <c r="G53" s="61"/>
      <c r="H53" s="25" t="s">
        <v>8</v>
      </c>
      <c r="I53" s="32" t="s">
        <v>11</v>
      </c>
      <c r="J53" s="32" t="s">
        <v>2554</v>
      </c>
      <c r="K53" s="32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3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3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3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3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3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3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3"/>
        <v>0</v>
      </c>
      <c r="I60" s="6"/>
      <c r="J60" s="6"/>
      <c r="K60" s="5"/>
    </row>
    <row r="61" spans="1:11" ht="18.75" x14ac:dyDescent="0.3">
      <c r="A61" s="57" t="s">
        <v>2620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8.75" x14ac:dyDescent="0.3">
      <c r="A62" s="59" t="s">
        <v>10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3033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2" t="s">
        <v>1</v>
      </c>
      <c r="B70" s="32" t="s">
        <v>14</v>
      </c>
      <c r="C70" s="32" t="s">
        <v>16</v>
      </c>
      <c r="D70" s="32" t="s">
        <v>2</v>
      </c>
      <c r="E70" s="25" t="s">
        <v>2561</v>
      </c>
      <c r="F70" s="61" t="s">
        <v>7</v>
      </c>
      <c r="G70" s="61"/>
      <c r="H70" s="25" t="s">
        <v>8</v>
      </c>
      <c r="I70" s="32" t="s">
        <v>11</v>
      </c>
      <c r="J70" s="32" t="s">
        <v>2554</v>
      </c>
      <c r="K70" s="32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5" t="s">
        <v>2961</v>
      </c>
      <c r="E71" s="21"/>
      <c r="F71" s="22"/>
      <c r="G71" s="24" t="s">
        <v>2550</v>
      </c>
      <c r="H71" s="22">
        <f t="shared" ref="H71:H77" si="4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5"/>
      <c r="E72" s="21"/>
      <c r="F72" s="22"/>
      <c r="G72" s="24" t="s">
        <v>2550</v>
      </c>
      <c r="H72" s="22">
        <f t="shared" si="4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5"/>
      <c r="E73" s="21"/>
      <c r="F73" s="22"/>
      <c r="G73" s="24" t="s">
        <v>2550</v>
      </c>
      <c r="H73" s="22">
        <f t="shared" si="4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5"/>
      <c r="E74" s="21"/>
      <c r="F74" s="22"/>
      <c r="G74" s="24" t="s">
        <v>2550</v>
      </c>
      <c r="H74" s="22">
        <f t="shared" si="4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5"/>
      <c r="E75" s="21"/>
      <c r="F75" s="22"/>
      <c r="G75" s="24" t="s">
        <v>2550</v>
      </c>
      <c r="H75" s="22">
        <f t="shared" si="4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5"/>
      <c r="E76" s="21"/>
      <c r="F76" s="22"/>
      <c r="G76" s="24" t="s">
        <v>2550</v>
      </c>
      <c r="H76" s="22">
        <f t="shared" si="4"/>
        <v>0</v>
      </c>
      <c r="I76" s="6"/>
      <c r="J76" s="6"/>
      <c r="K76" s="5"/>
    </row>
    <row r="77" spans="1:11" ht="29.25" customHeight="1" x14ac:dyDescent="0.25">
      <c r="A77" s="7" t="s">
        <v>2600</v>
      </c>
      <c r="B77" s="18"/>
      <c r="C77" s="19" t="e">
        <f>VLOOKUP(A77,'Food List'!$A$2:$F$1280,2)</f>
        <v>#N/A</v>
      </c>
      <c r="D77" s="5"/>
      <c r="E77" s="21"/>
      <c r="F77" s="22"/>
      <c r="G77" s="24" t="s">
        <v>2550</v>
      </c>
      <c r="H77" s="22">
        <f t="shared" si="4"/>
        <v>0</v>
      </c>
      <c r="I77" s="6"/>
      <c r="J77" s="6"/>
      <c r="K77" s="5"/>
    </row>
    <row r="78" spans="1:11" ht="18.75" x14ac:dyDescent="0.3">
      <c r="A78" s="57" t="s">
        <v>2621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8.75" x14ac:dyDescent="0.3">
      <c r="A79" s="59" t="s">
        <v>10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3033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2" t="s">
        <v>1</v>
      </c>
      <c r="B87" s="32" t="s">
        <v>14</v>
      </c>
      <c r="C87" s="32" t="s">
        <v>16</v>
      </c>
      <c r="D87" s="32" t="s">
        <v>2</v>
      </c>
      <c r="E87" s="25" t="s">
        <v>2561</v>
      </c>
      <c r="F87" s="61" t="s">
        <v>7</v>
      </c>
      <c r="G87" s="61"/>
      <c r="H87" s="25" t="s">
        <v>8</v>
      </c>
      <c r="I87" s="32" t="s">
        <v>11</v>
      </c>
      <c r="J87" s="32" t="s">
        <v>2554</v>
      </c>
      <c r="K87" s="32" t="s">
        <v>9</v>
      </c>
    </row>
    <row r="88" spans="1:11" ht="38.25" x14ac:dyDescent="0.25">
      <c r="A88" s="7" t="s">
        <v>328</v>
      </c>
      <c r="B88" s="18"/>
      <c r="C88" s="19" t="str">
        <f>VLOOKUP(A88,'Food List'!$A$2:$F$1280,2)</f>
        <v>Greenshell Mussel Meat 60/80 (Perna Canaliculus)</v>
      </c>
      <c r="D88" s="20" t="s">
        <v>3009</v>
      </c>
      <c r="E88" s="21">
        <v>9.07</v>
      </c>
      <c r="F88" s="22"/>
      <c r="G88" s="24" t="s">
        <v>2550</v>
      </c>
      <c r="H88" s="22">
        <f t="shared" ref="H88:H94" si="5">E88*F88</f>
        <v>0</v>
      </c>
      <c r="I88" s="6"/>
      <c r="J88" s="6"/>
      <c r="K88" s="5"/>
    </row>
    <row r="89" spans="1:11" ht="38.25" x14ac:dyDescent="0.25">
      <c r="A89" s="7" t="s">
        <v>291</v>
      </c>
      <c r="B89" s="18"/>
      <c r="C89" s="19" t="str">
        <f>VLOOKUP(A89,'Food List'!$A$2:$F$1280,2)</f>
        <v>Perch Fillets 160 - 190 Gr. Skin On (Sebastes Alutus)</v>
      </c>
      <c r="D89" s="20" t="s">
        <v>3011</v>
      </c>
      <c r="E89" s="21">
        <v>36.32</v>
      </c>
      <c r="F89" s="22"/>
      <c r="G89" s="24" t="s">
        <v>2550</v>
      </c>
      <c r="H89" s="22">
        <f t="shared" si="5"/>
        <v>0</v>
      </c>
      <c r="I89" s="6"/>
      <c r="J89" s="6"/>
      <c r="K89" s="5"/>
    </row>
    <row r="90" spans="1:11" ht="51" x14ac:dyDescent="0.25">
      <c r="A90" s="7" t="s">
        <v>293</v>
      </c>
      <c r="B90" s="18"/>
      <c r="C90" s="19" t="str">
        <f>VLOOKUP(A90,'Food List'!$A$2:$F$1280,2)</f>
        <v>Red Snapper Fillets Skin On 170 Grm (Lutjanus Malabaricus)</v>
      </c>
      <c r="D90" s="20" t="s">
        <v>3012</v>
      </c>
      <c r="E90" s="21">
        <v>18.14</v>
      </c>
      <c r="F90" s="22"/>
      <c r="G90" s="24" t="s">
        <v>2550</v>
      </c>
      <c r="H90" s="22">
        <f t="shared" si="5"/>
        <v>0</v>
      </c>
      <c r="I90" s="6"/>
      <c r="J90" s="6"/>
      <c r="K90" s="5"/>
    </row>
    <row r="91" spans="1:11" ht="51" x14ac:dyDescent="0.25">
      <c r="A91" s="7" t="s">
        <v>369</v>
      </c>
      <c r="B91" s="18"/>
      <c r="C91" s="19" t="str">
        <f>VLOOKUP(A91,'Food List'!$A$2:$F$1280,2)</f>
        <v>Salmon Smk From Fresh, Slv or Atl, Filet D Trim SalmoFan 27-33 (Salmo Salar) IVP</v>
      </c>
      <c r="D91" s="20"/>
      <c r="E91" s="21">
        <v>38.840000000000003</v>
      </c>
      <c r="F91" s="22"/>
      <c r="G91" s="24" t="s">
        <v>2550</v>
      </c>
      <c r="H91" s="22">
        <f t="shared" si="5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5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5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5"/>
        <v>0</v>
      </c>
      <c r="I94" s="6"/>
      <c r="J94" s="6"/>
      <c r="K94" s="5"/>
    </row>
    <row r="95" spans="1:11" ht="18.75" x14ac:dyDescent="0.3">
      <c r="A95" s="57" t="s">
        <v>2760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8.75" x14ac:dyDescent="0.3">
      <c r="A96" s="59" t="s">
        <v>10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3033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2" t="s">
        <v>1</v>
      </c>
      <c r="B104" s="32" t="s">
        <v>14</v>
      </c>
      <c r="C104" s="32" t="s">
        <v>16</v>
      </c>
      <c r="D104" s="32" t="s">
        <v>2</v>
      </c>
      <c r="E104" s="25" t="s">
        <v>2561</v>
      </c>
      <c r="F104" s="62" t="s">
        <v>7</v>
      </c>
      <c r="G104" s="63"/>
      <c r="H104" s="25" t="s">
        <v>8</v>
      </c>
      <c r="I104" s="32" t="s">
        <v>11</v>
      </c>
      <c r="J104" s="32" t="s">
        <v>2554</v>
      </c>
      <c r="K104" s="32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2761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2762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2763</v>
      </c>
      <c r="E107" s="21"/>
      <c r="F107" s="22"/>
      <c r="G107" s="24" t="s">
        <v>2550</v>
      </c>
      <c r="H107" s="22">
        <f t="shared" ref="H107:H111" si="6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2764</v>
      </c>
      <c r="E108" s="21"/>
      <c r="F108" s="22"/>
      <c r="G108" s="24" t="s">
        <v>2550</v>
      </c>
      <c r="H108" s="22">
        <f t="shared" si="6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2765</v>
      </c>
      <c r="E109" s="21"/>
      <c r="F109" s="22"/>
      <c r="G109" s="24" t="s">
        <v>2550</v>
      </c>
      <c r="H109" s="22">
        <f t="shared" si="6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6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6"/>
        <v>0</v>
      </c>
      <c r="I111" s="6"/>
      <c r="J111" s="5"/>
      <c r="K111" s="5"/>
    </row>
    <row r="112" spans="1:11" ht="18.75" x14ac:dyDescent="0.3">
      <c r="A112" s="57" t="s">
        <v>2616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ht="18.75" x14ac:dyDescent="0.3">
      <c r="A113" s="59" t="s">
        <v>10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3033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2" t="s">
        <v>1</v>
      </c>
      <c r="B121" s="32" t="s">
        <v>14</v>
      </c>
      <c r="C121" s="32" t="s">
        <v>16</v>
      </c>
      <c r="D121" s="32" t="s">
        <v>2</v>
      </c>
      <c r="E121" s="25" t="s">
        <v>2561</v>
      </c>
      <c r="F121" s="61" t="s">
        <v>7</v>
      </c>
      <c r="G121" s="61"/>
      <c r="H121" s="25" t="s">
        <v>8</v>
      </c>
      <c r="I121" s="32" t="s">
        <v>11</v>
      </c>
      <c r="J121" s="32" t="s">
        <v>2554</v>
      </c>
      <c r="K121" s="32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2768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2774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2769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2775</v>
      </c>
      <c r="J123" s="5"/>
      <c r="K123" s="5"/>
    </row>
    <row r="124" spans="1:11" ht="90" x14ac:dyDescent="0.25">
      <c r="A124" s="7" t="s">
        <v>332</v>
      </c>
      <c r="B124" s="18"/>
      <c r="C124" s="20" t="str">
        <f>VLOOKUP(A124,'Food List'!$A$2:$F$1280,2)</f>
        <v>Scallops Queen 60/80 Lb, Roe Off, (Argopectens Irradians)</v>
      </c>
      <c r="D124" s="20" t="s">
        <v>2807</v>
      </c>
      <c r="E124" s="21"/>
      <c r="F124" s="22">
        <v>2.8000000000000001E-2</v>
      </c>
      <c r="G124" s="24" t="s">
        <v>2550</v>
      </c>
      <c r="H124" s="22">
        <f t="shared" ref="H124:H130" si="7">E124*F124</f>
        <v>0</v>
      </c>
      <c r="I124" s="6" t="s">
        <v>2830</v>
      </c>
      <c r="J124" s="5"/>
      <c r="K124" s="5"/>
    </row>
    <row r="125" spans="1:11" ht="90" x14ac:dyDescent="0.25">
      <c r="A125" s="7" t="s">
        <v>334</v>
      </c>
      <c r="B125" s="18"/>
      <c r="C125" s="20" t="str">
        <f>VLOOKUP(A125,'Food List'!$A$2:$F$1280,2)</f>
        <v>Shrimp Peeled &amp; Deveined Cooked 200-300 Ct/Lb (Pandalus Borealus)</v>
      </c>
      <c r="D125" s="20" t="s">
        <v>2807</v>
      </c>
      <c r="E125" s="21"/>
      <c r="F125" s="22">
        <v>5.6000000000000001E-2</v>
      </c>
      <c r="G125" s="24" t="s">
        <v>2550</v>
      </c>
      <c r="H125" s="22">
        <f t="shared" si="7"/>
        <v>0</v>
      </c>
      <c r="I125" s="6" t="s">
        <v>2831</v>
      </c>
      <c r="J125" s="5"/>
      <c r="K125" s="5"/>
    </row>
    <row r="126" spans="1:11" ht="90" x14ac:dyDescent="0.25">
      <c r="A126" s="7" t="s">
        <v>2048</v>
      </c>
      <c r="B126" s="18"/>
      <c r="C126" s="20" t="str">
        <f>VLOOKUP(A126,'Food List'!$A$2:$F$1280,2)</f>
        <v>Calamari Baby Whole</v>
      </c>
      <c r="D126" s="20" t="s">
        <v>2807</v>
      </c>
      <c r="E126" s="21"/>
      <c r="F126" s="22">
        <v>3.5999999999999997E-2</v>
      </c>
      <c r="G126" s="24" t="s">
        <v>2550</v>
      </c>
      <c r="H126" s="22">
        <f t="shared" si="7"/>
        <v>0</v>
      </c>
      <c r="I126" s="6" t="s">
        <v>2832</v>
      </c>
      <c r="J126" s="5"/>
      <c r="K126" s="5"/>
    </row>
    <row r="127" spans="1:11" ht="75" x14ac:dyDescent="0.25">
      <c r="A127" s="7" t="s">
        <v>328</v>
      </c>
      <c r="B127" s="18"/>
      <c r="C127" s="20" t="str">
        <f>VLOOKUP(A127,'Food List'!$A$2:$F$1280,2)</f>
        <v>Greenshell Mussel Meat 60/80 (Perna Canaliculus)</v>
      </c>
      <c r="D127" s="20" t="s">
        <v>2807</v>
      </c>
      <c r="E127" s="21"/>
      <c r="F127" s="22">
        <v>0.04</v>
      </c>
      <c r="G127" s="24" t="s">
        <v>2550</v>
      </c>
      <c r="H127" s="22">
        <f t="shared" si="7"/>
        <v>0</v>
      </c>
      <c r="I127" s="6" t="s">
        <v>2833</v>
      </c>
      <c r="J127" s="5"/>
      <c r="K127" s="5"/>
    </row>
    <row r="128" spans="1:11" ht="90" x14ac:dyDescent="0.25">
      <c r="A128" s="7" t="s">
        <v>336</v>
      </c>
      <c r="B128" s="18"/>
      <c r="C128" s="20" t="str">
        <f>VLOOKUP(A128,'Food List'!$A$2:$F$1280,2)</f>
        <v>Shrimp Raw Peeled &amp; Deveined 26-30 Ct/Lb Tail On White(Penaeus Vannamei)</v>
      </c>
      <c r="D128" s="20" t="s">
        <v>2807</v>
      </c>
      <c r="E128" s="21"/>
      <c r="F128" s="22">
        <v>3.5999999999999997E-2</v>
      </c>
      <c r="G128" s="24" t="s">
        <v>2550</v>
      </c>
      <c r="H128" s="22">
        <f t="shared" si="7"/>
        <v>0</v>
      </c>
      <c r="I128" s="6" t="s">
        <v>2834</v>
      </c>
      <c r="J128" s="5"/>
      <c r="K128" s="5"/>
    </row>
    <row r="129" spans="1:11" ht="45" x14ac:dyDescent="0.25">
      <c r="A129" s="7" t="s">
        <v>2836</v>
      </c>
      <c r="B129" s="18"/>
      <c r="C129" s="20" t="str">
        <f>VLOOKUP(A129,'Food List'!$A$2:$F$1280,2)</f>
        <v>Nescafe Decaf Coffee Columbian 100% Frz Conc 2L</v>
      </c>
      <c r="D129" s="20" t="s">
        <v>2808</v>
      </c>
      <c r="E129" s="21"/>
      <c r="F129" s="22">
        <v>0.17</v>
      </c>
      <c r="G129" s="24" t="s">
        <v>2550</v>
      </c>
      <c r="H129" s="22">
        <f t="shared" si="7"/>
        <v>0</v>
      </c>
      <c r="I129" s="6" t="s">
        <v>2835</v>
      </c>
      <c r="J129" s="5"/>
      <c r="K129" s="5"/>
    </row>
    <row r="130" spans="1:11" ht="45" x14ac:dyDescent="0.25">
      <c r="A130" s="7" t="s">
        <v>2600</v>
      </c>
      <c r="B130" s="18"/>
      <c r="C130" s="20" t="e">
        <f>VLOOKUP(A130,'Food List'!$A$2:$F$1280,2)</f>
        <v>#N/A</v>
      </c>
      <c r="D130" s="20" t="s">
        <v>2809</v>
      </c>
      <c r="E130" s="21"/>
      <c r="F130" s="22"/>
      <c r="G130" s="24" t="s">
        <v>2550</v>
      </c>
      <c r="H130" s="22">
        <f t="shared" si="7"/>
        <v>0</v>
      </c>
      <c r="I130" s="6"/>
      <c r="J130" s="5"/>
      <c r="K130" s="5"/>
    </row>
    <row r="131" spans="1:11" ht="18.75" x14ac:dyDescent="0.3">
      <c r="A131" s="57" t="s">
        <v>2617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ht="18.75" x14ac:dyDescent="0.3">
      <c r="A132" s="59" t="s">
        <v>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</row>
    <row r="133" spans="1:11" x14ac:dyDescent="0.25">
      <c r="A133" s="2" t="s">
        <v>3</v>
      </c>
      <c r="B133" s="2"/>
      <c r="C133" s="4" t="str">
        <f>[1]Agenda!$A$4</f>
        <v>At Sea 1B</v>
      </c>
      <c r="E133" s="2" t="s">
        <v>2615</v>
      </c>
      <c r="F133" s="3" t="s">
        <v>2840</v>
      </c>
    </row>
    <row r="134" spans="1:11" x14ac:dyDescent="0.25">
      <c r="C134" s="1"/>
    </row>
    <row r="135" spans="1:11" x14ac:dyDescent="0.25">
      <c r="A135" s="2" t="s">
        <v>4</v>
      </c>
      <c r="B135" s="2"/>
      <c r="C135" s="3" t="s">
        <v>3033</v>
      </c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x14ac:dyDescent="0.25">
      <c r="A137" s="2" t="s">
        <v>5</v>
      </c>
      <c r="B137" s="2"/>
      <c r="C137" s="3">
        <v>3156</v>
      </c>
      <c r="G137" s="17"/>
      <c r="H137" s="17"/>
      <c r="I137" s="17"/>
      <c r="J137" s="17"/>
      <c r="K137" s="17"/>
    </row>
    <row r="138" spans="1:11" x14ac:dyDescent="0.25">
      <c r="C138" s="1"/>
      <c r="G138" s="17"/>
      <c r="H138" s="17"/>
      <c r="I138" s="17"/>
      <c r="J138" s="17"/>
      <c r="K138" s="17"/>
    </row>
    <row r="139" spans="1:11" x14ac:dyDescent="0.25">
      <c r="G139" s="17"/>
      <c r="H139" s="17"/>
      <c r="I139" s="17"/>
      <c r="J139" s="17"/>
      <c r="K139" s="17"/>
    </row>
    <row r="140" spans="1:11" ht="15.75" x14ac:dyDescent="0.25">
      <c r="A140" s="41" t="s">
        <v>1</v>
      </c>
      <c r="B140" s="41" t="s">
        <v>14</v>
      </c>
      <c r="C140" s="41" t="s">
        <v>16</v>
      </c>
      <c r="D140" s="41" t="s">
        <v>2</v>
      </c>
      <c r="E140" s="25" t="s">
        <v>2561</v>
      </c>
      <c r="F140" s="61" t="s">
        <v>7</v>
      </c>
      <c r="G140" s="61"/>
      <c r="H140" s="25" t="s">
        <v>8</v>
      </c>
      <c r="I140" s="41" t="s">
        <v>11</v>
      </c>
      <c r="J140" s="41" t="s">
        <v>2554</v>
      </c>
      <c r="K140" s="41" t="s">
        <v>9</v>
      </c>
    </row>
    <row r="141" spans="1:11" ht="51" x14ac:dyDescent="0.25">
      <c r="A141" s="7" t="s">
        <v>317</v>
      </c>
      <c r="B141" s="18"/>
      <c r="C141" s="19" t="str">
        <f>VLOOKUP(A141,'[1]Food List'!$A$2:$F$1280,2)</f>
        <v>Tilapia Fillet Bnls Skls 5-7 Oz IQF (Oreochromis Niloticus)</v>
      </c>
      <c r="D141" s="20" t="s">
        <v>2806</v>
      </c>
      <c r="E141" s="21"/>
      <c r="F141" s="22">
        <v>0.2</v>
      </c>
      <c r="G141" s="24" t="s">
        <v>2550</v>
      </c>
      <c r="H141" s="22">
        <f>E141*F141</f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VLOOKUP(A142,'[1]Food List'!$A$2:$F$1280,2)</f>
        <v>#N/A</v>
      </c>
      <c r="D142" s="20"/>
      <c r="E142" s="21"/>
      <c r="F142" s="22"/>
      <c r="G142" s="24" t="s">
        <v>2550</v>
      </c>
      <c r="H142" s="22">
        <f t="shared" ref="H142:H143" si="8">E142*F142</f>
        <v>0</v>
      </c>
      <c r="I142" s="6"/>
      <c r="J142" s="5"/>
      <c r="K142" s="5"/>
    </row>
    <row r="143" spans="1:11" ht="21" x14ac:dyDescent="0.25">
      <c r="A143" s="7" t="s">
        <v>2600</v>
      </c>
      <c r="B143" s="18"/>
      <c r="C143" s="20" t="e">
        <f>VLOOKUP(A143,'[1]Food List'!$A$2:$F$1280,2)</f>
        <v>#N/A</v>
      </c>
      <c r="D143" s="20"/>
      <c r="E143" s="21"/>
      <c r="F143" s="22"/>
      <c r="G143" s="24" t="s">
        <v>2550</v>
      </c>
      <c r="H143" s="22">
        <f t="shared" si="8"/>
        <v>0</v>
      </c>
      <c r="I143" s="6"/>
      <c r="J143" s="5"/>
      <c r="K143" s="5"/>
    </row>
    <row r="144" spans="1:11" ht="18.75" x14ac:dyDescent="0.3">
      <c r="A144" s="57" t="s">
        <v>2618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ht="18.75" x14ac:dyDescent="0.3">
      <c r="A145" s="59" t="s">
        <v>10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</row>
    <row r="146" spans="1:11" x14ac:dyDescent="0.25">
      <c r="A146" s="2" t="s">
        <v>3</v>
      </c>
      <c r="B146" s="2"/>
      <c r="C146" s="4" t="str">
        <f>Agenda!$A$4</f>
        <v>At Sea 1B</v>
      </c>
      <c r="E146" s="2" t="s">
        <v>2615</v>
      </c>
      <c r="F146" s="3" t="s">
        <v>2652</v>
      </c>
    </row>
    <row r="147" spans="1:11" x14ac:dyDescent="0.25">
      <c r="C147" s="1"/>
    </row>
    <row r="148" spans="1:11" x14ac:dyDescent="0.25">
      <c r="A148" s="2" t="s">
        <v>4</v>
      </c>
      <c r="B148" s="2"/>
      <c r="C148" s="3" t="s">
        <v>3033</v>
      </c>
      <c r="G148" s="17"/>
      <c r="H148" s="17"/>
      <c r="I148" s="17"/>
      <c r="J148" s="17"/>
      <c r="K148" s="17"/>
    </row>
    <row r="149" spans="1:11" x14ac:dyDescent="0.25">
      <c r="G149" s="17"/>
      <c r="H149" s="17"/>
      <c r="I149" s="17"/>
      <c r="J149" s="17"/>
      <c r="K149" s="17"/>
    </row>
    <row r="150" spans="1:11" x14ac:dyDescent="0.25">
      <c r="A150" s="2" t="s">
        <v>5</v>
      </c>
      <c r="B150" s="2"/>
      <c r="C150" s="3">
        <v>3156</v>
      </c>
      <c r="G150" s="17"/>
      <c r="H150" s="17"/>
      <c r="I150" s="17"/>
      <c r="J150" s="17"/>
      <c r="K150" s="17"/>
    </row>
    <row r="151" spans="1:11" x14ac:dyDescent="0.25">
      <c r="C151" s="1"/>
      <c r="G151" s="17"/>
      <c r="H151" s="17"/>
      <c r="I151" s="17"/>
      <c r="J151" s="17"/>
      <c r="K151" s="17"/>
    </row>
    <row r="152" spans="1:11" x14ac:dyDescent="0.25">
      <c r="G152" s="17"/>
      <c r="H152" s="17"/>
      <c r="I152" s="17"/>
      <c r="J152" s="17"/>
      <c r="K152" s="17"/>
    </row>
    <row r="153" spans="1:11" ht="15.75" x14ac:dyDescent="0.25">
      <c r="A153" s="32" t="s">
        <v>1</v>
      </c>
      <c r="B153" s="32" t="s">
        <v>14</v>
      </c>
      <c r="C153" s="32" t="s">
        <v>16</v>
      </c>
      <c r="D153" s="32" t="s">
        <v>2</v>
      </c>
      <c r="E153" s="25" t="s">
        <v>2561</v>
      </c>
      <c r="F153" s="61" t="s">
        <v>7</v>
      </c>
      <c r="G153" s="61"/>
      <c r="H153" s="25" t="s">
        <v>8</v>
      </c>
      <c r="I153" s="32" t="s">
        <v>11</v>
      </c>
      <c r="J153" s="32" t="s">
        <v>2554</v>
      </c>
      <c r="K153" s="32" t="s">
        <v>9</v>
      </c>
    </row>
    <row r="154" spans="1:11" ht="90" x14ac:dyDescent="0.25">
      <c r="A154" s="7" t="s">
        <v>1856</v>
      </c>
      <c r="B154" s="18"/>
      <c r="C154" s="19" t="str">
        <f>VLOOKUP(A154,'Food List'!$A$2:$F$1280,2)</f>
        <v>Shrimp Headless, C&amp;P 41-50 Ct/lb Tail On White (Penaeus Vannamei)</v>
      </c>
      <c r="D154" s="20" t="s">
        <v>2768</v>
      </c>
      <c r="E154" s="21">
        <v>500</v>
      </c>
      <c r="F154" s="22">
        <v>0.05</v>
      </c>
      <c r="G154" s="24" t="s">
        <v>2550</v>
      </c>
      <c r="H154" s="22">
        <f>E154*F154</f>
        <v>25</v>
      </c>
      <c r="I154" s="6" t="s">
        <v>2774</v>
      </c>
      <c r="J154" s="6"/>
      <c r="K154" s="5"/>
    </row>
    <row r="155" spans="1:11" ht="90" x14ac:dyDescent="0.25">
      <c r="A155" s="7" t="s">
        <v>246</v>
      </c>
      <c r="B155" s="18"/>
      <c r="C155" s="19" t="str">
        <f>VLOOKUP(A155,'Food List'!$A$2:$F$1280,2)</f>
        <v>Salmon Atlantic  2-3 Lb Filet D-Trim Pin Bone Out Skin On (Salmo Salar) IVP</v>
      </c>
      <c r="D155" s="20" t="s">
        <v>2769</v>
      </c>
      <c r="E155" s="21">
        <v>50</v>
      </c>
      <c r="F155" s="22">
        <v>0.17</v>
      </c>
      <c r="G155" s="24" t="s">
        <v>2550</v>
      </c>
      <c r="H155" s="22">
        <f>E155*F155</f>
        <v>8.5</v>
      </c>
      <c r="I155" s="6" t="s">
        <v>2775</v>
      </c>
      <c r="J155" s="5"/>
      <c r="K155" s="5"/>
    </row>
    <row r="156" spans="1:11" ht="90" x14ac:dyDescent="0.25">
      <c r="A156" s="7" t="s">
        <v>332</v>
      </c>
      <c r="B156" s="18"/>
      <c r="C156" s="20" t="str">
        <f>VLOOKUP(A156,'Food List'!$A$2:$F$1280,2)</f>
        <v>Scallops Queen 60/80 Lb, Roe Off, (Argopectens Irradians)</v>
      </c>
      <c r="D156" s="20" t="s">
        <v>2807</v>
      </c>
      <c r="E156" s="21"/>
      <c r="F156" s="22">
        <v>2.8000000000000001E-2</v>
      </c>
      <c r="G156" s="24" t="s">
        <v>2550</v>
      </c>
      <c r="H156" s="22">
        <f t="shared" ref="H156:H164" si="9">E156*F156</f>
        <v>0</v>
      </c>
      <c r="I156" s="6" t="s">
        <v>2830</v>
      </c>
      <c r="J156" s="5"/>
      <c r="K156" s="5"/>
    </row>
    <row r="157" spans="1:11" ht="90" x14ac:dyDescent="0.25">
      <c r="A157" s="7" t="s">
        <v>334</v>
      </c>
      <c r="B157" s="18"/>
      <c r="C157" s="20" t="str">
        <f>VLOOKUP(A157,'Food List'!$A$2:$F$1280,2)</f>
        <v>Shrimp Peeled &amp; Deveined Cooked 200-300 Ct/Lb (Pandalus Borealus)</v>
      </c>
      <c r="D157" s="20" t="s">
        <v>2807</v>
      </c>
      <c r="E157" s="21"/>
      <c r="F157" s="22">
        <v>5.6000000000000001E-2</v>
      </c>
      <c r="G157" s="24" t="s">
        <v>2550</v>
      </c>
      <c r="H157" s="22">
        <f t="shared" si="9"/>
        <v>0</v>
      </c>
      <c r="I157" s="6" t="s">
        <v>2831</v>
      </c>
      <c r="J157" s="5"/>
      <c r="K157" s="5"/>
    </row>
    <row r="158" spans="1:11" ht="90" x14ac:dyDescent="0.25">
      <c r="A158" s="7" t="s">
        <v>2048</v>
      </c>
      <c r="B158" s="18"/>
      <c r="C158" s="20" t="str">
        <f>VLOOKUP(A158,'Food List'!$A$2:$F$1280,2)</f>
        <v>Calamari Baby Whole</v>
      </c>
      <c r="D158" s="20" t="s">
        <v>2807</v>
      </c>
      <c r="E158" s="21"/>
      <c r="F158" s="22">
        <v>3.5999999999999997E-2</v>
      </c>
      <c r="G158" s="24" t="s">
        <v>2550</v>
      </c>
      <c r="H158" s="22">
        <f t="shared" si="9"/>
        <v>0</v>
      </c>
      <c r="I158" s="6" t="s">
        <v>2832</v>
      </c>
      <c r="J158" s="5"/>
      <c r="K158" s="5"/>
    </row>
    <row r="159" spans="1:11" ht="75" x14ac:dyDescent="0.25">
      <c r="A159" s="7" t="s">
        <v>328</v>
      </c>
      <c r="B159" s="18"/>
      <c r="C159" s="20" t="str">
        <f>VLOOKUP(A159,'Food List'!$A$2:$F$1280,2)</f>
        <v>Greenshell Mussel Meat 60/80 (Perna Canaliculus)</v>
      </c>
      <c r="D159" s="20" t="s">
        <v>2807</v>
      </c>
      <c r="E159" s="21"/>
      <c r="F159" s="22">
        <v>0.04</v>
      </c>
      <c r="G159" s="24" t="s">
        <v>2550</v>
      </c>
      <c r="H159" s="22">
        <f t="shared" si="9"/>
        <v>0</v>
      </c>
      <c r="I159" s="6" t="s">
        <v>2833</v>
      </c>
      <c r="J159" s="5"/>
      <c r="K159" s="5"/>
    </row>
    <row r="160" spans="1:11" ht="90" x14ac:dyDescent="0.25">
      <c r="A160" s="7" t="s">
        <v>336</v>
      </c>
      <c r="B160" s="18"/>
      <c r="C160" s="20" t="str">
        <f>VLOOKUP(A160,'Food List'!$A$2:$F$1280,2)</f>
        <v>Shrimp Raw Peeled &amp; Deveined 26-30 Ct/Lb Tail On White(Penaeus Vannamei)</v>
      </c>
      <c r="D160" s="20" t="s">
        <v>2807</v>
      </c>
      <c r="E160" s="21"/>
      <c r="F160" s="22">
        <v>3.5999999999999997E-2</v>
      </c>
      <c r="G160" s="24" t="s">
        <v>2550</v>
      </c>
      <c r="H160" s="22">
        <f t="shared" si="9"/>
        <v>0</v>
      </c>
      <c r="I160" s="6" t="s">
        <v>2834</v>
      </c>
      <c r="J160" s="5"/>
      <c r="K160" s="5"/>
    </row>
    <row r="161" spans="1:11" ht="45" x14ac:dyDescent="0.25">
      <c r="A161" s="7" t="s">
        <v>2836</v>
      </c>
      <c r="B161" s="18"/>
      <c r="C161" s="20" t="str">
        <f>VLOOKUP(A161,'Food List'!$A$2:$F$1280,2)</f>
        <v>Nescafe Decaf Coffee Columbian 100% Frz Conc 2L</v>
      </c>
      <c r="D161" s="20" t="s">
        <v>2808</v>
      </c>
      <c r="E161" s="21"/>
      <c r="F161" s="22">
        <v>0.17</v>
      </c>
      <c r="G161" s="24" t="s">
        <v>2550</v>
      </c>
      <c r="H161" s="22">
        <f t="shared" si="9"/>
        <v>0</v>
      </c>
      <c r="I161" s="6" t="s">
        <v>2835</v>
      </c>
      <c r="J161" s="5"/>
      <c r="K161" s="5"/>
    </row>
    <row r="162" spans="1:11" ht="45" x14ac:dyDescent="0.25">
      <c r="A162" s="7" t="s">
        <v>2600</v>
      </c>
      <c r="B162" s="18"/>
      <c r="C162" s="20" t="e">
        <f>VLOOKUP(A162,'Food List'!$A$2:$F$1280,2)</f>
        <v>#N/A</v>
      </c>
      <c r="D162" s="20" t="s">
        <v>2809</v>
      </c>
      <c r="E162" s="21"/>
      <c r="F162" s="22"/>
      <c r="G162" s="24" t="s">
        <v>2550</v>
      </c>
      <c r="H162" s="22">
        <f t="shared" si="9"/>
        <v>0</v>
      </c>
      <c r="I162" s="6"/>
      <c r="J162" s="5"/>
      <c r="K162" s="5"/>
    </row>
    <row r="163" spans="1:11" ht="21" x14ac:dyDescent="0.25">
      <c r="A163" s="7" t="s">
        <v>2600</v>
      </c>
      <c r="B163" s="18"/>
      <c r="C163" s="20" t="e">
        <f>VLOOKUP(A163,'Food List'!$A$2:$F$1280,2)</f>
        <v>#N/A</v>
      </c>
      <c r="D163" s="20"/>
      <c r="E163" s="21"/>
      <c r="F163" s="22"/>
      <c r="G163" s="24" t="s">
        <v>2550</v>
      </c>
      <c r="H163" s="22">
        <f t="shared" si="9"/>
        <v>0</v>
      </c>
      <c r="I163" s="6"/>
      <c r="J163" s="5"/>
      <c r="K163" s="5"/>
    </row>
    <row r="164" spans="1:11" ht="21" x14ac:dyDescent="0.25">
      <c r="A164" s="7" t="s">
        <v>2600</v>
      </c>
      <c r="B164" s="18"/>
      <c r="C164" s="20" t="e">
        <f>VLOOKUP(A164,'Food List'!$A$2:$F$1280,2)</f>
        <v>#N/A</v>
      </c>
      <c r="D164" s="20"/>
      <c r="E164" s="21"/>
      <c r="F164" s="22"/>
      <c r="G164" s="24" t="s">
        <v>2550</v>
      </c>
      <c r="H164" s="22">
        <f t="shared" si="9"/>
        <v>0</v>
      </c>
      <c r="I164" s="6"/>
      <c r="J164" s="5"/>
      <c r="K164" s="5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</sheetData>
  <mergeCells count="27">
    <mergeCell ref="A144:K144"/>
    <mergeCell ref="A145:K145"/>
    <mergeCell ref="F153:G153"/>
    <mergeCell ref="A112:K112"/>
    <mergeCell ref="A113:K113"/>
    <mergeCell ref="F121:G121"/>
    <mergeCell ref="A131:K131"/>
    <mergeCell ref="A132:K132"/>
    <mergeCell ref="F140:G140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5" manualBreakCount="5">
    <brk id="25" max="16383" man="1"/>
    <brk id="43" max="16383" man="1"/>
    <brk id="94" max="16383" man="1"/>
    <brk id="111" max="16383" man="1"/>
    <brk id="1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22"/>
  <sheetViews>
    <sheetView view="pageBreakPreview" topLeftCell="A196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5.710937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2" t="s">
        <v>7</v>
      </c>
      <c r="G29" s="63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2" t="s">
        <v>7</v>
      </c>
      <c r="G46" s="63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2" t="s">
        <v>7</v>
      </c>
      <c r="G63" s="63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Agenda!$A$8</f>
        <v>Cozumel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9" t="s">
        <v>1</v>
      </c>
      <c r="B80" s="29" t="s">
        <v>14</v>
      </c>
      <c r="C80" s="29" t="s">
        <v>16</v>
      </c>
      <c r="D80" s="29" t="s">
        <v>2</v>
      </c>
      <c r="E80" s="25" t="s">
        <v>2561</v>
      </c>
      <c r="F80" s="61" t="s">
        <v>7</v>
      </c>
      <c r="G80" s="61"/>
      <c r="H80" s="25" t="s">
        <v>8</v>
      </c>
      <c r="I80" s="29" t="s">
        <v>11</v>
      </c>
      <c r="J80" s="29" t="s">
        <v>2554</v>
      </c>
      <c r="K80" s="29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Agenda!$A$8</f>
        <v>Cozumel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9" t="s">
        <v>1</v>
      </c>
      <c r="B97" s="29" t="s">
        <v>14</v>
      </c>
      <c r="C97" s="29" t="s">
        <v>16</v>
      </c>
      <c r="D97" s="29" t="s">
        <v>2</v>
      </c>
      <c r="E97" s="25" t="s">
        <v>2561</v>
      </c>
      <c r="F97" s="61" t="s">
        <v>7</v>
      </c>
      <c r="G97" s="61"/>
      <c r="H97" s="25" t="s">
        <v>8</v>
      </c>
      <c r="I97" s="29" t="s">
        <v>11</v>
      </c>
      <c r="J97" s="29" t="s">
        <v>2554</v>
      </c>
      <c r="K97" s="29" t="s">
        <v>9</v>
      </c>
    </row>
    <row r="98" spans="1:11" ht="51" x14ac:dyDescent="0.25">
      <c r="A98" s="7" t="s">
        <v>2541</v>
      </c>
      <c r="B98" s="18"/>
      <c r="C98" s="19" t="str">
        <f>VLOOKUP(A98,'Food List'!$A$2:$F$1280,2)</f>
        <v>BEEF STRIPLOIN ENHANCED BNLS #180 11-14 LB 1/4 TRIM NO ROLL</v>
      </c>
      <c r="D98" s="20" t="s">
        <v>2962</v>
      </c>
      <c r="E98" s="21">
        <v>15.31</v>
      </c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38.25" x14ac:dyDescent="0.25">
      <c r="A99" s="7" t="s">
        <v>2539</v>
      </c>
      <c r="B99" s="18"/>
      <c r="C99" s="19" t="str">
        <f>VLOOKUP(A99,'Food List'!$A$2:$F$1280,2)</f>
        <v>BEEF FRANKS 5/1 LB</v>
      </c>
      <c r="D99" s="20" t="s">
        <v>2963</v>
      </c>
      <c r="E99" s="21">
        <v>22.14</v>
      </c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1666</v>
      </c>
      <c r="B100" s="18"/>
      <c r="C100" s="20" t="str">
        <f>VLOOKUP(A100,'Food List'!$A$2:$F$1280,2)</f>
        <v>Pork Loin Boneless Center Cut Strap-Off NAMP 412 E</v>
      </c>
      <c r="D100" s="20" t="s">
        <v>2964</v>
      </c>
      <c r="E100" s="21">
        <v>27.24</v>
      </c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60" x14ac:dyDescent="0.25">
      <c r="A101" s="7" t="s">
        <v>749</v>
      </c>
      <c r="B101" s="18"/>
      <c r="C101" s="20" t="str">
        <f>VLOOKUP(A101,'Food List'!$A$2:$F$1280,2)</f>
        <v>Chicken Double Boneless Breast Skin Off 8 Oz</v>
      </c>
      <c r="D101" s="20" t="s">
        <v>2966</v>
      </c>
      <c r="E101" s="21">
        <v>15.16</v>
      </c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45" x14ac:dyDescent="0.25">
      <c r="A102" s="7" t="s">
        <v>1812</v>
      </c>
      <c r="B102" s="18"/>
      <c r="C102" s="20" t="str">
        <f>VLOOKUP(A102,'Food List'!$A$2:$F$1280,2)</f>
        <v>Beef Chuck Shoulder NAMP #114 No Roll/A or Better</v>
      </c>
      <c r="D102" s="20" t="s">
        <v>2967</v>
      </c>
      <c r="E102" s="21">
        <v>54.48</v>
      </c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60" x14ac:dyDescent="0.25">
      <c r="A103" s="7" t="s">
        <v>749</v>
      </c>
      <c r="B103" s="18"/>
      <c r="C103" s="20" t="str">
        <f>VLOOKUP(A103,'Food List'!$A$2:$F$1280,2)</f>
        <v>Chicken Double Boneless Breast Skin Off 8 Oz</v>
      </c>
      <c r="D103" s="20" t="s">
        <v>2968</v>
      </c>
      <c r="E103" s="21">
        <v>243.6</v>
      </c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75" x14ac:dyDescent="0.25">
      <c r="A104" s="7" t="s">
        <v>1670</v>
      </c>
      <c r="B104" s="18"/>
      <c r="C104" s="20" t="str">
        <f>VLOOKUP(A104,'Food List'!$A$2:$F$1280,2)</f>
        <v>Pork Bacon Sliced, Cured Smokd,18/22 Laidout Not &gt;10.75`NAMP539  Streaky No Rind</v>
      </c>
      <c r="D104" s="20"/>
      <c r="E104" s="21">
        <v>176.8</v>
      </c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38.25" x14ac:dyDescent="0.25">
      <c r="A105" s="7" t="s">
        <v>1666</v>
      </c>
      <c r="B105" s="18"/>
      <c r="C105" s="19" t="str">
        <f>VLOOKUP(A105,'Food List'!$A$2:$F$1280,2)</f>
        <v>Pork Loin Boneless Center Cut Strap-Off NAMP 412 E</v>
      </c>
      <c r="D105" s="20"/>
      <c r="E105" s="21">
        <v>51.75</v>
      </c>
      <c r="F105" s="22"/>
      <c r="G105" s="24" t="s">
        <v>2550</v>
      </c>
      <c r="H105" s="22">
        <f>E105*F105</f>
        <v>0</v>
      </c>
      <c r="I105" s="6"/>
      <c r="J105" s="6"/>
      <c r="K105" s="5"/>
    </row>
    <row r="106" spans="1:11" ht="51" x14ac:dyDescent="0.25">
      <c r="A106" s="7" t="s">
        <v>1686</v>
      </c>
      <c r="B106" s="18"/>
      <c r="C106" s="19" t="str">
        <f>VLOOKUP(A106,'Food List'!$A$2:$F$1280,2)</f>
        <v>Sausage Pork Links Breakfast Style Skin On, 60% Lean  16/1 Frmlnd Silv #131097</v>
      </c>
      <c r="D106" s="20"/>
      <c r="E106" s="21">
        <v>59.02</v>
      </c>
      <c r="F106" s="22"/>
      <c r="G106" s="24" t="s">
        <v>2550</v>
      </c>
      <c r="H106" s="22">
        <f>E106*F106</f>
        <v>0</v>
      </c>
      <c r="I106" s="6"/>
      <c r="J106" s="5"/>
      <c r="K106" s="5"/>
    </row>
    <row r="107" spans="1:11" ht="38.25" x14ac:dyDescent="0.25">
      <c r="A107" s="7" t="s">
        <v>757</v>
      </c>
      <c r="B107" s="18"/>
      <c r="C107" s="19" t="str">
        <f>VLOOKUP(A107,'Food List'!$A$2:$F$1280,2)</f>
        <v>Turkey Breast Skin On Whole Raw 12-16# Bone In</v>
      </c>
      <c r="D107" s="20"/>
      <c r="E107" s="21">
        <v>100.7</v>
      </c>
      <c r="F107" s="22"/>
      <c r="G107" s="24" t="s">
        <v>2550</v>
      </c>
      <c r="H107" s="22">
        <f>E107*F107</f>
        <v>0</v>
      </c>
      <c r="I107" s="6"/>
      <c r="J107" s="6"/>
      <c r="K107" s="5"/>
    </row>
    <row r="108" spans="1:11" ht="21" x14ac:dyDescent="0.25">
      <c r="A108" s="7" t="s">
        <v>2600</v>
      </c>
      <c r="B108" s="18"/>
      <c r="C108" s="19" t="e">
        <f>VLOOKUP(A108,'Food List'!$A$2:$F$1280,2)</f>
        <v>#N/A</v>
      </c>
      <c r="D108" s="20"/>
      <c r="E108" s="21"/>
      <c r="F108" s="22"/>
      <c r="G108" s="24" t="s">
        <v>2550</v>
      </c>
      <c r="H108" s="22">
        <f>E108*F108</f>
        <v>0</v>
      </c>
      <c r="I108" s="6"/>
      <c r="J108" s="5"/>
      <c r="K108" s="5"/>
    </row>
    <row r="109" spans="1:11" ht="18.75" x14ac:dyDescent="0.3">
      <c r="A109" s="57" t="s">
        <v>2621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1:11" ht="18.75" x14ac:dyDescent="0.3">
      <c r="A110" s="59" t="s">
        <v>10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1" x14ac:dyDescent="0.25">
      <c r="A111" s="2" t="s">
        <v>3</v>
      </c>
      <c r="B111" s="2"/>
      <c r="C111" s="4" t="str">
        <f>Agenda!$A$8</f>
        <v>Cozumel</v>
      </c>
      <c r="E111" s="2" t="s">
        <v>2615</v>
      </c>
      <c r="F111" s="5"/>
    </row>
    <row r="112" spans="1:11" x14ac:dyDescent="0.25">
      <c r="C112" s="1"/>
    </row>
    <row r="113" spans="1:11" x14ac:dyDescent="0.25">
      <c r="A113" s="2" t="s">
        <v>4</v>
      </c>
      <c r="B113" s="2"/>
      <c r="C113" s="3" t="s">
        <v>3033</v>
      </c>
      <c r="G113" s="17"/>
      <c r="H113" s="17"/>
      <c r="I113" s="17"/>
      <c r="J113" s="17"/>
      <c r="K113" s="17"/>
    </row>
    <row r="114" spans="1:11" x14ac:dyDescent="0.25">
      <c r="G114" s="17"/>
      <c r="H114" s="17"/>
      <c r="I114" s="17"/>
      <c r="J114" s="17"/>
      <c r="K114" s="17"/>
    </row>
    <row r="115" spans="1:11" x14ac:dyDescent="0.25">
      <c r="A115" s="2" t="s">
        <v>5</v>
      </c>
      <c r="B115" s="2"/>
      <c r="C115" s="3">
        <v>3156</v>
      </c>
      <c r="G115" s="17"/>
      <c r="H115" s="17"/>
      <c r="I115" s="17"/>
      <c r="J115" s="17"/>
      <c r="K115" s="17"/>
    </row>
    <row r="116" spans="1:11" x14ac:dyDescent="0.25">
      <c r="C116" s="1"/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ht="15.75" x14ac:dyDescent="0.25">
      <c r="A118" s="29" t="s">
        <v>1</v>
      </c>
      <c r="B118" s="29" t="s">
        <v>14</v>
      </c>
      <c r="C118" s="29" t="s">
        <v>16</v>
      </c>
      <c r="D118" s="29" t="s">
        <v>2</v>
      </c>
      <c r="E118" s="25" t="s">
        <v>2561</v>
      </c>
      <c r="F118" s="61" t="s">
        <v>7</v>
      </c>
      <c r="G118" s="61"/>
      <c r="H118" s="25" t="s">
        <v>8</v>
      </c>
      <c r="I118" s="29" t="s">
        <v>11</v>
      </c>
      <c r="J118" s="29" t="s">
        <v>2554</v>
      </c>
      <c r="K118" s="29" t="s">
        <v>9</v>
      </c>
    </row>
    <row r="119" spans="1:11" ht="38.25" customHeight="1" x14ac:dyDescent="0.25">
      <c r="A119" s="7" t="s">
        <v>3030</v>
      </c>
      <c r="B119" s="18"/>
      <c r="C119" s="19" t="str">
        <f>VLOOKUP(A119,'Food List'!$A$2:$F$1280,2)</f>
        <v>Sterling Silver Beef Loin, Short Loin, Short Cut, NAMP #174 Frozn Aged 30 days</v>
      </c>
      <c r="D119" s="20" t="s">
        <v>3013</v>
      </c>
      <c r="E119" s="21"/>
      <c r="F119" s="22"/>
      <c r="G119" s="24" t="s">
        <v>2550</v>
      </c>
      <c r="H119" s="22">
        <f>E119*F119</f>
        <v>0</v>
      </c>
      <c r="I119" s="6"/>
      <c r="J119" s="6"/>
      <c r="K119" s="5"/>
    </row>
    <row r="120" spans="1:11" ht="37.5" customHeight="1" x14ac:dyDescent="0.25">
      <c r="A120" s="7" t="s">
        <v>2475</v>
      </c>
      <c r="B120" s="18"/>
      <c r="C120" s="19" t="str">
        <f>VLOOKUP(A120,'Food List'!$A$2:$F$1280,2)</f>
        <v>Beef Ribeye, Enhanced 12%, Lip-On 2x2 14 DN NAMP #112A</v>
      </c>
      <c r="D120" s="20" t="s">
        <v>3016</v>
      </c>
      <c r="E120" s="21"/>
      <c r="F120" s="22"/>
      <c r="G120" s="24" t="s">
        <v>2550</v>
      </c>
      <c r="H120" s="22">
        <f>E120*F120</f>
        <v>0</v>
      </c>
      <c r="I120" s="6"/>
      <c r="J120" s="5"/>
      <c r="K120" s="5"/>
    </row>
    <row r="121" spans="1:11" ht="30" x14ac:dyDescent="0.25">
      <c r="A121" s="7" t="s">
        <v>749</v>
      </c>
      <c r="B121" s="18"/>
      <c r="C121" s="20" t="str">
        <f>VLOOKUP(A121,'Food List'!$A$2:$F$1280,2)</f>
        <v>Chicken Double Boneless Breast Skin Off 8 Oz</v>
      </c>
      <c r="D121" s="20" t="s">
        <v>2989</v>
      </c>
      <c r="E121" s="21"/>
      <c r="F121" s="22"/>
      <c r="G121" s="24" t="s">
        <v>2550</v>
      </c>
      <c r="H121" s="22">
        <f t="shared" ref="H121:H125" si="6">E121*F121</f>
        <v>0</v>
      </c>
      <c r="I121" s="6"/>
      <c r="J121" s="5"/>
      <c r="K121" s="5"/>
    </row>
    <row r="122" spans="1:11" ht="30" customHeight="1" x14ac:dyDescent="0.25">
      <c r="A122" s="7" t="s">
        <v>2541</v>
      </c>
      <c r="B122" s="18"/>
      <c r="C122" s="20" t="str">
        <f>VLOOKUP(A122,'Food List'!$A$2:$F$1280,2)</f>
        <v>BEEF STRIPLOIN ENHANCED BNLS #180 11-14 LB 1/4 TRIM NO ROLL</v>
      </c>
      <c r="D122" s="20" t="s">
        <v>2983</v>
      </c>
      <c r="E122" s="21"/>
      <c r="F122" s="22"/>
      <c r="G122" s="24" t="s">
        <v>2550</v>
      </c>
      <c r="H122" s="22">
        <f t="shared" si="6"/>
        <v>0</v>
      </c>
      <c r="I122" s="6"/>
      <c r="J122" s="5"/>
      <c r="K122" s="5"/>
    </row>
    <row r="123" spans="1:11" ht="45" customHeight="1" x14ac:dyDescent="0.25">
      <c r="A123" s="7" t="s">
        <v>1632</v>
      </c>
      <c r="B123" s="18"/>
      <c r="C123" s="20" t="str">
        <f>VLOOKUP(A123,'Food List'!$A$2:$F$1280,2)</f>
        <v>LAMB LOIN SPLIT TRIMMED NAMP #232</v>
      </c>
      <c r="D123" s="20" t="s">
        <v>3018</v>
      </c>
      <c r="E123" s="21"/>
      <c r="F123" s="22"/>
      <c r="G123" s="24" t="s">
        <v>2550</v>
      </c>
      <c r="H123" s="22">
        <f t="shared" si="6"/>
        <v>0</v>
      </c>
      <c r="I123" s="6"/>
      <c r="J123" s="5"/>
      <c r="K123" s="5"/>
    </row>
    <row r="124" spans="1:11" ht="21" x14ac:dyDescent="0.25">
      <c r="A124" s="7" t="s">
        <v>2600</v>
      </c>
      <c r="B124" s="18"/>
      <c r="C124" s="20" t="e">
        <f>VLOOKUP(A124,'Food List'!$A$2:$F$1280,2)</f>
        <v>#N/A</v>
      </c>
      <c r="D124" s="20"/>
      <c r="E124" s="21"/>
      <c r="F124" s="22"/>
      <c r="G124" s="24" t="s">
        <v>2550</v>
      </c>
      <c r="H124" s="22">
        <f t="shared" si="6"/>
        <v>0</v>
      </c>
      <c r="I124" s="6"/>
      <c r="J124" s="5"/>
      <c r="K124" s="5"/>
    </row>
    <row r="125" spans="1:11" ht="21" x14ac:dyDescent="0.25">
      <c r="A125" s="7" t="s">
        <v>2600</v>
      </c>
      <c r="B125" s="18"/>
      <c r="C125" s="20" t="e">
        <f>VLOOKUP(A125,'Food List'!$A$2:$F$1280,2)</f>
        <v>#N/A</v>
      </c>
      <c r="D125" s="20"/>
      <c r="E125" s="21"/>
      <c r="F125" s="22"/>
      <c r="G125" s="24" t="s">
        <v>2550</v>
      </c>
      <c r="H125" s="22">
        <f t="shared" si="6"/>
        <v>0</v>
      </c>
      <c r="I125" s="6"/>
      <c r="J125" s="5"/>
      <c r="K125" s="5"/>
    </row>
    <row r="126" spans="1:11" ht="18.75" x14ac:dyDescent="0.3">
      <c r="A126" s="57" t="s">
        <v>2614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ht="18.75" x14ac:dyDescent="0.3">
      <c r="A127" s="59" t="s">
        <v>10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</row>
    <row r="128" spans="1:11" x14ac:dyDescent="0.25">
      <c r="A128" s="2" t="s">
        <v>3</v>
      </c>
      <c r="B128" s="2"/>
      <c r="C128" s="4" t="str">
        <f>Agenda!$A$8</f>
        <v>Cozumel</v>
      </c>
    </row>
    <row r="129" spans="1:11" x14ac:dyDescent="0.25">
      <c r="C129" s="1"/>
    </row>
    <row r="130" spans="1:11" x14ac:dyDescent="0.25">
      <c r="A130" s="2" t="s">
        <v>4</v>
      </c>
      <c r="B130" s="2"/>
      <c r="C130" s="3" t="s">
        <v>3033</v>
      </c>
      <c r="G130" s="17"/>
      <c r="H130" s="17"/>
      <c r="I130" s="17"/>
      <c r="J130" s="17"/>
      <c r="K130" s="17"/>
    </row>
    <row r="131" spans="1:11" x14ac:dyDescent="0.25">
      <c r="G131" s="17"/>
      <c r="H131" s="17"/>
      <c r="I131" s="17"/>
      <c r="J131" s="17"/>
      <c r="K131" s="17"/>
    </row>
    <row r="132" spans="1:11" x14ac:dyDescent="0.25">
      <c r="A132" s="2" t="s">
        <v>5</v>
      </c>
      <c r="B132" s="2"/>
      <c r="C132" s="3">
        <v>3156</v>
      </c>
      <c r="G132" s="17"/>
      <c r="H132" s="17"/>
      <c r="I132" s="17"/>
      <c r="J132" s="17"/>
      <c r="K132" s="17"/>
    </row>
    <row r="133" spans="1:11" x14ac:dyDescent="0.25">
      <c r="C133" s="1"/>
      <c r="G133" s="17"/>
      <c r="H133" s="17"/>
      <c r="I133" s="17"/>
      <c r="J133" s="17"/>
      <c r="K133" s="17"/>
    </row>
    <row r="134" spans="1:11" x14ac:dyDescent="0.25">
      <c r="G134" s="17"/>
      <c r="H134" s="17"/>
      <c r="I134" s="17"/>
      <c r="J134" s="17"/>
      <c r="K134" s="17"/>
    </row>
    <row r="135" spans="1:11" ht="15.75" x14ac:dyDescent="0.25">
      <c r="A135" s="29" t="s">
        <v>1</v>
      </c>
      <c r="B135" s="29" t="s">
        <v>14</v>
      </c>
      <c r="C135" s="29" t="s">
        <v>16</v>
      </c>
      <c r="D135" s="29" t="s">
        <v>2</v>
      </c>
      <c r="E135" s="25" t="s">
        <v>2561</v>
      </c>
      <c r="F135" s="62" t="s">
        <v>7</v>
      </c>
      <c r="G135" s="63"/>
      <c r="H135" s="25" t="s">
        <v>8</v>
      </c>
      <c r="I135" s="29" t="s">
        <v>11</v>
      </c>
      <c r="J135" s="29" t="s">
        <v>2554</v>
      </c>
      <c r="K135" s="29" t="s">
        <v>9</v>
      </c>
    </row>
    <row r="136" spans="1:11" ht="21" x14ac:dyDescent="0.25">
      <c r="A136" s="7" t="s">
        <v>2600</v>
      </c>
      <c r="B136" s="18"/>
      <c r="C136" s="19" t="e">
        <f>VLOOKUP(A136,'Food List'!$A$2:$F$1280,2)</f>
        <v>#N/A</v>
      </c>
      <c r="D136" s="20"/>
      <c r="E136" s="21"/>
      <c r="F136" s="22"/>
      <c r="G136" s="24" t="s">
        <v>2550</v>
      </c>
      <c r="H136" s="22">
        <f>E136*F136</f>
        <v>0</v>
      </c>
      <c r="I136" s="6"/>
      <c r="J136" s="6"/>
      <c r="K136" s="5"/>
    </row>
    <row r="137" spans="1:11" ht="21" x14ac:dyDescent="0.25">
      <c r="A137" s="7" t="s">
        <v>2600</v>
      </c>
      <c r="B137" s="18"/>
      <c r="C137" s="19" t="e">
        <f>VLOOKUP(A137,'Food List'!$A$2:$F$1280,2)</f>
        <v>#N/A</v>
      </c>
      <c r="D137" s="20"/>
      <c r="E137" s="21"/>
      <c r="F137" s="22"/>
      <c r="G137" s="24" t="s">
        <v>2550</v>
      </c>
      <c r="H137" s="22">
        <f>E137*F137</f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ref="H138:H142" si="7">E138*F138</f>
        <v>0</v>
      </c>
      <c r="I138" s="6"/>
      <c r="J138" s="5"/>
      <c r="K138" s="5"/>
    </row>
    <row r="139" spans="1:11" ht="2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si="7"/>
        <v>0</v>
      </c>
      <c r="I139" s="6"/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si="7"/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7"/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7"/>
        <v>0</v>
      </c>
      <c r="I142" s="6"/>
      <c r="J142" s="5"/>
      <c r="K142" s="5"/>
    </row>
    <row r="143" spans="1:11" ht="18.75" x14ac:dyDescent="0.3">
      <c r="A143" s="57" t="s">
        <v>2616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ht="18.75" x14ac:dyDescent="0.3">
      <c r="A144" s="59" t="s">
        <v>10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23" x14ac:dyDescent="0.25">
      <c r="A145" s="2" t="s">
        <v>3</v>
      </c>
      <c r="B145" s="2"/>
      <c r="C145" s="4" t="str">
        <f>Agenda!$A$8</f>
        <v>Cozumel</v>
      </c>
      <c r="E145" s="2" t="s">
        <v>2615</v>
      </c>
      <c r="F145" s="3" t="s">
        <v>2653</v>
      </c>
    </row>
    <row r="146" spans="1:23" x14ac:dyDescent="0.25">
      <c r="C146" s="1"/>
    </row>
    <row r="147" spans="1:23" x14ac:dyDescent="0.25">
      <c r="A147" s="2" t="s">
        <v>4</v>
      </c>
      <c r="B147" s="2"/>
      <c r="C147" s="3" t="s">
        <v>3033</v>
      </c>
      <c r="G147" s="17"/>
      <c r="H147" s="17"/>
      <c r="I147" s="17"/>
      <c r="J147" s="17"/>
      <c r="K147" s="17"/>
    </row>
    <row r="148" spans="1:23" x14ac:dyDescent="0.25">
      <c r="G148" s="17"/>
      <c r="H148" s="17"/>
      <c r="I148" s="17"/>
      <c r="J148" s="17"/>
      <c r="K148" s="17"/>
    </row>
    <row r="149" spans="1:23" x14ac:dyDescent="0.25">
      <c r="A149" s="2" t="s">
        <v>5</v>
      </c>
      <c r="B149" s="2"/>
      <c r="C149" s="3">
        <v>3156</v>
      </c>
      <c r="G149" s="17"/>
      <c r="H149" s="17"/>
      <c r="I149" s="17"/>
      <c r="J149" s="17"/>
      <c r="K149" s="17"/>
    </row>
    <row r="150" spans="1:23" x14ac:dyDescent="0.25">
      <c r="C150" s="1"/>
      <c r="G150" s="17"/>
      <c r="H150" s="17"/>
      <c r="I150" s="17"/>
      <c r="J150" s="17"/>
      <c r="K150" s="17"/>
    </row>
    <row r="151" spans="1:23" x14ac:dyDescent="0.25">
      <c r="G151" s="17"/>
      <c r="H151" s="17"/>
      <c r="I151" s="17"/>
      <c r="J151" s="17"/>
      <c r="K151" s="17"/>
    </row>
    <row r="152" spans="1:23" ht="15.75" x14ac:dyDescent="0.25">
      <c r="A152" s="29" t="s">
        <v>1</v>
      </c>
      <c r="B152" s="29" t="s">
        <v>14</v>
      </c>
      <c r="C152" s="29" t="s">
        <v>16</v>
      </c>
      <c r="D152" s="29" t="s">
        <v>2</v>
      </c>
      <c r="E152" s="25" t="s">
        <v>2561</v>
      </c>
      <c r="F152" s="61" t="s">
        <v>7</v>
      </c>
      <c r="G152" s="61"/>
      <c r="H152" s="25" t="s">
        <v>8</v>
      </c>
      <c r="I152" s="29" t="s">
        <v>11</v>
      </c>
      <c r="J152" s="29" t="s">
        <v>2554</v>
      </c>
      <c r="K152" s="29" t="s">
        <v>9</v>
      </c>
    </row>
    <row r="153" spans="1:23" ht="90" x14ac:dyDescent="0.25">
      <c r="A153" s="7" t="s">
        <v>742</v>
      </c>
      <c r="B153" s="18"/>
      <c r="C153" s="19" t="str">
        <f>VLOOKUP(A153,'Food List'!$A$2:$F$1280,2)</f>
        <v>Chicken Fryer U S D A Grade A 3.5-4 Lb Individually Bagged</v>
      </c>
      <c r="D153" s="20" t="s">
        <v>2628</v>
      </c>
      <c r="E153" s="21">
        <v>50</v>
      </c>
      <c r="F153" s="22">
        <v>0.17</v>
      </c>
      <c r="G153" s="24" t="s">
        <v>2550</v>
      </c>
      <c r="H153" s="22">
        <f>E153*F153</f>
        <v>8.5</v>
      </c>
      <c r="I153" s="6" t="s">
        <v>2629</v>
      </c>
      <c r="J153" s="6"/>
      <c r="K153" s="5"/>
    </row>
    <row r="154" spans="1:23" ht="75" x14ac:dyDescent="0.25">
      <c r="A154" s="7" t="s">
        <v>2475</v>
      </c>
      <c r="B154" s="18"/>
      <c r="C154" s="19" t="str">
        <f>VLOOKUP(A154,'Food List'!$A$2:$F$1280,2)</f>
        <v>Beef Ribeye, Enhanced 12%, Lip-On 2x2 14 DN NAMP #112A</v>
      </c>
      <c r="D154" s="20" t="s">
        <v>2702</v>
      </c>
      <c r="E154" s="21">
        <v>10</v>
      </c>
      <c r="F154" s="22">
        <v>8.5999999999999993E-2</v>
      </c>
      <c r="G154" s="24" t="s">
        <v>2550</v>
      </c>
      <c r="H154" s="22">
        <f>E154*F154</f>
        <v>0.85999999999999988</v>
      </c>
      <c r="I154" s="6" t="s">
        <v>2610</v>
      </c>
      <c r="J154" s="5"/>
      <c r="K154" s="5"/>
    </row>
    <row r="155" spans="1:23" ht="75" x14ac:dyDescent="0.25">
      <c r="A155" s="7" t="s">
        <v>126</v>
      </c>
      <c r="B155" s="18"/>
      <c r="C155" s="20" t="str">
        <f>VLOOKUP(A155,'Food List'!$A$2:$F$1280,2)</f>
        <v>BEEF SHORT RIBS TRIMMED NAMP #123A</v>
      </c>
      <c r="D155" s="20" t="s">
        <v>2702</v>
      </c>
      <c r="E155" s="21">
        <v>10</v>
      </c>
      <c r="F155" s="22">
        <v>8.4000000000000005E-2</v>
      </c>
      <c r="G155" s="24" t="s">
        <v>2550</v>
      </c>
      <c r="H155" s="22">
        <f t="shared" ref="H155:H159" si="8">E155*F155</f>
        <v>0.84000000000000008</v>
      </c>
      <c r="I155" s="6" t="s">
        <v>2611</v>
      </c>
      <c r="J155" s="5"/>
      <c r="K155" s="5"/>
    </row>
    <row r="156" spans="1:23" ht="30" x14ac:dyDescent="0.25">
      <c r="A156" s="7" t="s">
        <v>2600</v>
      </c>
      <c r="B156" s="18"/>
      <c r="C156" s="20" t="e">
        <f>VLOOKUP(A156,'Food List'!$A$2:$F$1280,2)</f>
        <v>#N/A</v>
      </c>
      <c r="D156" s="20" t="s">
        <v>2703</v>
      </c>
      <c r="E156" s="21"/>
      <c r="F156" s="22">
        <v>0.2</v>
      </c>
      <c r="G156" s="24" t="s">
        <v>2550</v>
      </c>
      <c r="H156" s="22">
        <f t="shared" si="8"/>
        <v>0</v>
      </c>
      <c r="I156" s="6"/>
      <c r="J156" s="5"/>
      <c r="K156" s="5"/>
    </row>
    <row r="157" spans="1:23" ht="60" x14ac:dyDescent="0.25">
      <c r="A157" s="7" t="s">
        <v>769</v>
      </c>
      <c r="B157" s="18"/>
      <c r="C157" s="20" t="str">
        <f>VLOOKUP(A157,'Food List'!$A$2:$F$1280,2)</f>
        <v>Guinea Hen/Fowl 1 Kg</v>
      </c>
      <c r="D157" s="20" t="s">
        <v>2704</v>
      </c>
      <c r="E157" s="21">
        <v>200</v>
      </c>
      <c r="F157" s="22">
        <v>0.17</v>
      </c>
      <c r="G157" s="24" t="s">
        <v>2550</v>
      </c>
      <c r="H157" s="22">
        <f t="shared" si="8"/>
        <v>34</v>
      </c>
      <c r="I157" s="6" t="s">
        <v>2706</v>
      </c>
      <c r="J157" s="5"/>
      <c r="K157" s="5"/>
    </row>
    <row r="158" spans="1:23" ht="45" x14ac:dyDescent="0.25">
      <c r="A158" s="7" t="s">
        <v>126</v>
      </c>
      <c r="B158" s="18"/>
      <c r="C158" s="20" t="str">
        <f>VLOOKUP(A158,'Food List'!$A$2:$F$1280,2)</f>
        <v>BEEF SHORT RIBS TRIMMED NAMP #123A</v>
      </c>
      <c r="D158" s="20" t="s">
        <v>2705</v>
      </c>
      <c r="E158" s="21"/>
      <c r="F158" s="22">
        <v>0.33</v>
      </c>
      <c r="G158" s="24" t="s">
        <v>2550</v>
      </c>
      <c r="H158" s="22">
        <f t="shared" si="8"/>
        <v>0</v>
      </c>
      <c r="I158" s="6"/>
      <c r="J158" s="5"/>
      <c r="K158" s="5"/>
    </row>
    <row r="159" spans="1:23" ht="21" x14ac:dyDescent="0.25">
      <c r="A159" s="7" t="s">
        <v>2600</v>
      </c>
      <c r="B159" s="18"/>
      <c r="C159" s="20" t="e">
        <f>VLOOKUP(A159,'Food List'!$A$2:$F$1280,2)</f>
        <v>#N/A</v>
      </c>
      <c r="D159" s="20"/>
      <c r="E159" s="21"/>
      <c r="F159" s="22"/>
      <c r="G159" s="24" t="s">
        <v>2550</v>
      </c>
      <c r="H159" s="22">
        <f t="shared" si="8"/>
        <v>0</v>
      </c>
      <c r="I159" s="6"/>
      <c r="J159" s="5"/>
      <c r="K159" s="5"/>
    </row>
    <row r="160" spans="1:23" ht="18.75" x14ac:dyDescent="0.3">
      <c r="A160" s="57" t="s">
        <v>2617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M160" s="57" t="s">
        <v>2617</v>
      </c>
      <c r="N160" s="58"/>
      <c r="O160" s="58"/>
      <c r="P160" s="58"/>
      <c r="Q160" s="58"/>
      <c r="R160" s="58"/>
      <c r="S160" s="58"/>
      <c r="T160" s="58"/>
      <c r="U160" s="58"/>
      <c r="V160" s="58"/>
      <c r="W160" s="58"/>
    </row>
    <row r="161" spans="1:23" ht="18.75" x14ac:dyDescent="0.3">
      <c r="A161" s="59" t="s">
        <v>10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M161" s="59" t="s">
        <v>10</v>
      </c>
      <c r="N161" s="60"/>
      <c r="O161" s="60"/>
      <c r="P161" s="60"/>
      <c r="Q161" s="60"/>
      <c r="R161" s="60"/>
      <c r="S161" s="60"/>
      <c r="T161" s="60"/>
      <c r="U161" s="60"/>
      <c r="V161" s="60"/>
      <c r="W161" s="60"/>
    </row>
    <row r="162" spans="1:23" x14ac:dyDescent="0.25">
      <c r="A162" s="2" t="s">
        <v>3</v>
      </c>
      <c r="B162" s="2"/>
      <c r="C162" s="4" t="str">
        <f>Agenda!$A$9</f>
        <v>At Sea 2B</v>
      </c>
      <c r="E162" s="2" t="s">
        <v>2615</v>
      </c>
      <c r="F162" s="3" t="s">
        <v>2648</v>
      </c>
      <c r="M162" s="2" t="s">
        <v>3</v>
      </c>
      <c r="N162" s="2"/>
      <c r="O162" s="4" t="str">
        <f>Agenda!$A$8</f>
        <v>Cozumel</v>
      </c>
      <c r="Q162" s="2" t="s">
        <v>2615</v>
      </c>
      <c r="R162" s="3" t="s">
        <v>2647</v>
      </c>
    </row>
    <row r="163" spans="1:23" x14ac:dyDescent="0.25">
      <c r="C163" s="1"/>
      <c r="O163" s="1"/>
    </row>
    <row r="164" spans="1:23" x14ac:dyDescent="0.25">
      <c r="A164" s="2" t="s">
        <v>4</v>
      </c>
      <c r="B164" s="2"/>
      <c r="C164" s="3" t="s">
        <v>3033</v>
      </c>
      <c r="G164" s="17"/>
      <c r="H164" s="17"/>
      <c r="I164" s="17"/>
      <c r="J164" s="17"/>
      <c r="K164" s="17"/>
      <c r="M164" s="2" t="s">
        <v>4</v>
      </c>
      <c r="N164" s="2"/>
      <c r="O164" s="3" t="s">
        <v>3033</v>
      </c>
      <c r="S164" s="17"/>
      <c r="T164" s="17"/>
      <c r="U164" s="17"/>
      <c r="V164" s="17"/>
      <c r="W164" s="17"/>
    </row>
    <row r="165" spans="1:23" x14ac:dyDescent="0.25">
      <c r="G165" s="17"/>
      <c r="H165" s="17"/>
      <c r="I165" s="17"/>
      <c r="J165" s="17"/>
      <c r="K165" s="17"/>
      <c r="S165" s="17"/>
      <c r="T165" s="17"/>
      <c r="U165" s="17"/>
      <c r="V165" s="17"/>
      <c r="W165" s="17"/>
    </row>
    <row r="166" spans="1:23" x14ac:dyDescent="0.25">
      <c r="A166" s="2" t="s">
        <v>5</v>
      </c>
      <c r="B166" s="2"/>
      <c r="C166" s="3">
        <v>3156</v>
      </c>
      <c r="G166" s="17"/>
      <c r="H166" s="17"/>
      <c r="I166" s="17"/>
      <c r="J166" s="17"/>
      <c r="K166" s="17"/>
      <c r="M166" s="2" t="s">
        <v>5</v>
      </c>
      <c r="N166" s="2"/>
      <c r="O166" s="3">
        <v>3156</v>
      </c>
      <c r="S166" s="17"/>
      <c r="T166" s="17"/>
      <c r="U166" s="17"/>
      <c r="V166" s="17"/>
      <c r="W166" s="17"/>
    </row>
    <row r="167" spans="1:23" x14ac:dyDescent="0.25">
      <c r="C167" s="1"/>
      <c r="G167" s="17"/>
      <c r="H167" s="17"/>
      <c r="I167" s="17"/>
      <c r="J167" s="17"/>
      <c r="K167" s="17"/>
      <c r="O167" s="1"/>
      <c r="S167" s="17"/>
      <c r="T167" s="17"/>
      <c r="U167" s="17"/>
      <c r="V167" s="17"/>
      <c r="W167" s="17"/>
    </row>
    <row r="168" spans="1:23" x14ac:dyDescent="0.25">
      <c r="G168" s="17"/>
      <c r="H168" s="17"/>
      <c r="I168" s="17"/>
      <c r="J168" s="17"/>
      <c r="K168" s="17"/>
      <c r="S168" s="17"/>
      <c r="T168" s="17"/>
      <c r="U168" s="17"/>
      <c r="V168" s="17"/>
      <c r="W168" s="17"/>
    </row>
    <row r="169" spans="1:23" ht="15.75" x14ac:dyDescent="0.25">
      <c r="A169" s="41" t="s">
        <v>1</v>
      </c>
      <c r="B169" s="41" t="s">
        <v>14</v>
      </c>
      <c r="C169" s="41" t="s">
        <v>16</v>
      </c>
      <c r="D169" s="41" t="s">
        <v>2</v>
      </c>
      <c r="E169" s="25" t="s">
        <v>2561</v>
      </c>
      <c r="F169" s="61" t="s">
        <v>7</v>
      </c>
      <c r="G169" s="61"/>
      <c r="H169" s="25" t="s">
        <v>8</v>
      </c>
      <c r="I169" s="41" t="s">
        <v>11</v>
      </c>
      <c r="J169" s="41" t="s">
        <v>2554</v>
      </c>
      <c r="K169" s="41" t="s">
        <v>9</v>
      </c>
      <c r="M169" s="41" t="s">
        <v>1</v>
      </c>
      <c r="N169" s="41" t="s">
        <v>14</v>
      </c>
      <c r="O169" s="41" t="s">
        <v>16</v>
      </c>
      <c r="P169" s="41" t="s">
        <v>2</v>
      </c>
      <c r="Q169" s="25" t="s">
        <v>2561</v>
      </c>
      <c r="R169" s="61" t="s">
        <v>7</v>
      </c>
      <c r="S169" s="61"/>
      <c r="T169" s="25" t="s">
        <v>8</v>
      </c>
      <c r="U169" s="41" t="s">
        <v>11</v>
      </c>
      <c r="V169" s="41" t="s">
        <v>2554</v>
      </c>
      <c r="W169" s="41" t="s">
        <v>9</v>
      </c>
    </row>
    <row r="170" spans="1:23" ht="135" x14ac:dyDescent="0.25">
      <c r="A170" s="7" t="s">
        <v>1812</v>
      </c>
      <c r="B170" s="18"/>
      <c r="C170" s="20" t="str">
        <f>VLOOKUP(A170,'Food List'!$A$2:$F$1280,2)</f>
        <v>Beef Chuck Shoulder NAMP #114 No Roll/A or Better</v>
      </c>
      <c r="D170" s="20" t="s">
        <v>2626</v>
      </c>
      <c r="E170" s="21">
        <v>50</v>
      </c>
      <c r="F170" s="22">
        <v>0.17</v>
      </c>
      <c r="G170" s="24" t="s">
        <v>2550</v>
      </c>
      <c r="H170" s="22">
        <f t="shared" ref="H170" si="9">E170*F170</f>
        <v>8.5</v>
      </c>
      <c r="I170" s="6" t="s">
        <v>2627</v>
      </c>
      <c r="J170" s="5"/>
      <c r="K170" s="5"/>
      <c r="M170" s="7" t="s">
        <v>1812</v>
      </c>
      <c r="N170" s="18"/>
      <c r="O170" s="20" t="str">
        <f>VLOOKUP(M170,'Food List'!$A$2:$F$1280,2)</f>
        <v>Beef Chuck Shoulder NAMP #114 No Roll/A or Better</v>
      </c>
      <c r="P170" s="20" t="s">
        <v>2626</v>
      </c>
      <c r="Q170" s="21">
        <v>50</v>
      </c>
      <c r="R170" s="22">
        <v>0.17</v>
      </c>
      <c r="S170" s="24" t="s">
        <v>2550</v>
      </c>
      <c r="T170" s="22">
        <f t="shared" ref="T170" si="10">Q170*R170</f>
        <v>8.5</v>
      </c>
      <c r="U170" s="6" t="s">
        <v>2627</v>
      </c>
      <c r="V170" s="5"/>
      <c r="W170" s="5"/>
    </row>
    <row r="171" spans="1:23" ht="90" x14ac:dyDescent="0.25">
      <c r="A171" s="7" t="s">
        <v>1812</v>
      </c>
      <c r="B171" s="18"/>
      <c r="C171" s="19" t="str">
        <f>VLOOKUP(A171,'Food List'!$A$2:$F$1280,2)</f>
        <v>Beef Chuck Shoulder NAMP #114 No Roll/A or Better</v>
      </c>
      <c r="D171" s="20" t="s">
        <v>2707</v>
      </c>
      <c r="E171" s="21">
        <v>20</v>
      </c>
      <c r="F171" s="22">
        <v>0.14000000000000001</v>
      </c>
      <c r="G171" s="24" t="s">
        <v>2550</v>
      </c>
      <c r="H171" s="22">
        <f>E171*F171</f>
        <v>2.8000000000000003</v>
      </c>
      <c r="I171" s="6" t="s">
        <v>2710</v>
      </c>
      <c r="J171" s="5"/>
      <c r="K171" s="5"/>
      <c r="M171" s="7" t="s">
        <v>742</v>
      </c>
      <c r="N171" s="18"/>
      <c r="O171" s="19" t="str">
        <f>VLOOKUP(M171,'Food List'!$A$2:$F$1280,2)</f>
        <v>Chicken Fryer U S D A Grade A 3.5-4 Lb Individually Bagged</v>
      </c>
      <c r="P171" s="20" t="s">
        <v>2696</v>
      </c>
      <c r="Q171" s="21">
        <v>20</v>
      </c>
      <c r="R171" s="22">
        <v>0.12</v>
      </c>
      <c r="S171" s="24" t="s">
        <v>2550</v>
      </c>
      <c r="T171" s="22">
        <f>Q171*R171</f>
        <v>2.4</v>
      </c>
      <c r="U171" s="6" t="s">
        <v>2699</v>
      </c>
      <c r="V171" s="5"/>
      <c r="W171" s="5"/>
    </row>
    <row r="172" spans="1:23" ht="105" x14ac:dyDescent="0.25">
      <c r="A172" s="7" t="s">
        <v>2600</v>
      </c>
      <c r="B172" s="18"/>
      <c r="C172" s="20" t="e">
        <f>VLOOKUP(A172,'Food List'!$A$2:$F$1280,2)</f>
        <v>#N/A</v>
      </c>
      <c r="D172" s="20" t="s">
        <v>2708</v>
      </c>
      <c r="E172" s="21">
        <v>50</v>
      </c>
      <c r="F172" s="22">
        <v>0.34200000000000003</v>
      </c>
      <c r="G172" s="24" t="s">
        <v>2550</v>
      </c>
      <c r="H172" s="22">
        <f t="shared" ref="H172:H173" si="11">E172*F172</f>
        <v>17.100000000000001</v>
      </c>
      <c r="I172" s="6"/>
      <c r="J172" s="5"/>
      <c r="K172" s="5"/>
      <c r="M172" s="7" t="s">
        <v>757</v>
      </c>
      <c r="N172" s="18"/>
      <c r="O172" s="20" t="str">
        <f>VLOOKUP(M172,'Food List'!$A$2:$F$1280,2)</f>
        <v>Turkey Breast Skin On Whole Raw 12-16# Bone In</v>
      </c>
      <c r="P172" s="20" t="s">
        <v>2697</v>
      </c>
      <c r="Q172" s="21">
        <v>20</v>
      </c>
      <c r="R172" s="22">
        <v>0.84</v>
      </c>
      <c r="S172" s="24" t="s">
        <v>2550</v>
      </c>
      <c r="T172" s="22">
        <f t="shared" ref="T172:T173" si="12">Q172*R172</f>
        <v>16.8</v>
      </c>
      <c r="U172" s="6" t="s">
        <v>2700</v>
      </c>
      <c r="V172" s="5"/>
      <c r="W172" s="5"/>
    </row>
    <row r="173" spans="1:23" ht="105" x14ac:dyDescent="0.25">
      <c r="A173" s="7" t="s">
        <v>1812</v>
      </c>
      <c r="B173" s="18"/>
      <c r="C173" s="20" t="str">
        <f>VLOOKUP(A173,'Food List'!$A$2:$F$1280,2)</f>
        <v>Beef Chuck Shoulder NAMP #114 No Roll/A or Better</v>
      </c>
      <c r="D173" s="20" t="s">
        <v>2709</v>
      </c>
      <c r="E173" s="21">
        <v>50</v>
      </c>
      <c r="F173" s="22">
        <v>0.114</v>
      </c>
      <c r="G173" s="24" t="s">
        <v>2550</v>
      </c>
      <c r="H173" s="22">
        <f t="shared" si="11"/>
        <v>5.7</v>
      </c>
      <c r="I173" s="6"/>
      <c r="J173" s="5"/>
      <c r="K173" s="5"/>
      <c r="M173" s="7" t="s">
        <v>1812</v>
      </c>
      <c r="N173" s="18"/>
      <c r="O173" s="20" t="str">
        <f>VLOOKUP(M173,'Food List'!$A$2:$F$1280,2)</f>
        <v>Beef Chuck Shoulder NAMP #114 No Roll/A or Better</v>
      </c>
      <c r="P173" s="20" t="s">
        <v>2698</v>
      </c>
      <c r="Q173" s="21">
        <v>20</v>
      </c>
      <c r="R173" s="22">
        <v>0.22</v>
      </c>
      <c r="S173" s="24" t="s">
        <v>2550</v>
      </c>
      <c r="T173" s="22">
        <f t="shared" si="12"/>
        <v>4.4000000000000004</v>
      </c>
      <c r="U173" s="6" t="s">
        <v>2701</v>
      </c>
      <c r="V173" s="5"/>
      <c r="W173" s="5"/>
    </row>
    <row r="174" spans="1:23" ht="18.75" x14ac:dyDescent="0.3">
      <c r="A174" s="57" t="s">
        <v>2618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23" ht="18.75" x14ac:dyDescent="0.3">
      <c r="A175" s="59" t="s">
        <v>10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</row>
    <row r="176" spans="1:23" x14ac:dyDescent="0.25">
      <c r="A176" s="2" t="s">
        <v>3</v>
      </c>
      <c r="B176" s="2"/>
      <c r="C176" s="4" t="str">
        <f>Agenda!$A$8</f>
        <v>Cozumel</v>
      </c>
      <c r="E176" s="2" t="s">
        <v>2615</v>
      </c>
      <c r="F176" s="3" t="s">
        <v>2653</v>
      </c>
    </row>
    <row r="177" spans="1:11" x14ac:dyDescent="0.25">
      <c r="C177" s="1"/>
    </row>
    <row r="178" spans="1:11" x14ac:dyDescent="0.25">
      <c r="A178" s="2" t="s">
        <v>4</v>
      </c>
      <c r="B178" s="2"/>
      <c r="C178" s="3" t="s">
        <v>3033</v>
      </c>
      <c r="G178" s="17"/>
      <c r="H178" s="17"/>
      <c r="I178" s="17"/>
      <c r="J178" s="17"/>
      <c r="K178" s="17"/>
    </row>
    <row r="179" spans="1:11" x14ac:dyDescent="0.25">
      <c r="G179" s="17"/>
      <c r="H179" s="17"/>
      <c r="I179" s="17"/>
      <c r="J179" s="17"/>
      <c r="K179" s="17"/>
    </row>
    <row r="180" spans="1:11" x14ac:dyDescent="0.25">
      <c r="A180" s="2" t="s">
        <v>5</v>
      </c>
      <c r="B180" s="2"/>
      <c r="C180" s="3">
        <v>3156</v>
      </c>
      <c r="G180" s="17"/>
      <c r="H180" s="17"/>
      <c r="I180" s="17"/>
      <c r="J180" s="17"/>
      <c r="K180" s="17"/>
    </row>
    <row r="181" spans="1:11" x14ac:dyDescent="0.25">
      <c r="C181" s="1"/>
      <c r="G181" s="17"/>
      <c r="H181" s="17"/>
      <c r="I181" s="17"/>
      <c r="J181" s="17"/>
      <c r="K181" s="17"/>
    </row>
    <row r="182" spans="1:11" x14ac:dyDescent="0.25">
      <c r="G182" s="17"/>
      <c r="H182" s="17"/>
      <c r="I182" s="17"/>
      <c r="J182" s="17"/>
      <c r="K182" s="17"/>
    </row>
    <row r="183" spans="1:11" ht="15.75" x14ac:dyDescent="0.25">
      <c r="A183" s="29" t="s">
        <v>1</v>
      </c>
      <c r="B183" s="29" t="s">
        <v>14</v>
      </c>
      <c r="C183" s="29" t="s">
        <v>16</v>
      </c>
      <c r="D183" s="29" t="s">
        <v>2</v>
      </c>
      <c r="E183" s="25" t="s">
        <v>2561</v>
      </c>
      <c r="F183" s="61" t="s">
        <v>7</v>
      </c>
      <c r="G183" s="61"/>
      <c r="H183" s="25" t="s">
        <v>8</v>
      </c>
      <c r="I183" s="29" t="s">
        <v>11</v>
      </c>
      <c r="J183" s="29" t="s">
        <v>2554</v>
      </c>
      <c r="K183" s="29" t="s">
        <v>9</v>
      </c>
    </row>
    <row r="184" spans="1:11" ht="90" x14ac:dyDescent="0.25">
      <c r="A184" s="7" t="s">
        <v>742</v>
      </c>
      <c r="B184" s="18"/>
      <c r="C184" s="19" t="str">
        <f>VLOOKUP(A184,'Food List'!$A$2:$F$1280,2)</f>
        <v>Chicken Fryer U S D A Grade A 3.5-4 Lb Individually Bagged</v>
      </c>
      <c r="D184" s="20" t="s">
        <v>2628</v>
      </c>
      <c r="E184" s="21">
        <v>50</v>
      </c>
      <c r="F184" s="22">
        <v>0.17</v>
      </c>
      <c r="G184" s="24" t="s">
        <v>2550</v>
      </c>
      <c r="H184" s="22">
        <f>E184*F184</f>
        <v>8.5</v>
      </c>
      <c r="I184" s="6" t="s">
        <v>2629</v>
      </c>
      <c r="J184" s="6"/>
      <c r="K184" s="5"/>
    </row>
    <row r="185" spans="1:11" ht="75" x14ac:dyDescent="0.25">
      <c r="A185" s="7" t="s">
        <v>2475</v>
      </c>
      <c r="B185" s="18"/>
      <c r="C185" s="19" t="str">
        <f>VLOOKUP(A185,'Food List'!$A$2:$F$1280,2)</f>
        <v>Beef Ribeye, Enhanced 12%, Lip-On 2x2 14 DN NAMP #112A</v>
      </c>
      <c r="D185" s="20" t="s">
        <v>2702</v>
      </c>
      <c r="E185" s="21">
        <v>10</v>
      </c>
      <c r="F185" s="22">
        <v>8.5999999999999993E-2</v>
      </c>
      <c r="G185" s="24" t="s">
        <v>2550</v>
      </c>
      <c r="H185" s="22">
        <f>E185*F185</f>
        <v>0.85999999999999988</v>
      </c>
      <c r="I185" s="6" t="s">
        <v>2610</v>
      </c>
      <c r="J185" s="5"/>
      <c r="K185" s="5"/>
    </row>
    <row r="186" spans="1:11" ht="75" x14ac:dyDescent="0.25">
      <c r="A186" s="7" t="s">
        <v>126</v>
      </c>
      <c r="B186" s="18"/>
      <c r="C186" s="20" t="str">
        <f>VLOOKUP(A186,'Food List'!$A$2:$F$1280,2)</f>
        <v>BEEF SHORT RIBS TRIMMED NAMP #123A</v>
      </c>
      <c r="D186" s="20" t="s">
        <v>2702</v>
      </c>
      <c r="E186" s="21">
        <v>10</v>
      </c>
      <c r="F186" s="22">
        <v>8.4000000000000005E-2</v>
      </c>
      <c r="G186" s="24" t="s">
        <v>2550</v>
      </c>
      <c r="H186" s="22">
        <f t="shared" ref="H186" si="13">E186*F186</f>
        <v>0.84000000000000008</v>
      </c>
      <c r="I186" s="6" t="s">
        <v>2611</v>
      </c>
      <c r="J186" s="5"/>
      <c r="K186" s="5"/>
    </row>
    <row r="187" spans="1:11" ht="30" x14ac:dyDescent="0.25">
      <c r="A187" s="7" t="s">
        <v>2600</v>
      </c>
      <c r="B187" s="18"/>
      <c r="C187" s="20" t="e">
        <f>VLOOKUP(A187,'Food List'!$A$2:$F$1280,2)</f>
        <v>#N/A</v>
      </c>
      <c r="D187" s="20" t="s">
        <v>2703</v>
      </c>
      <c r="E187" s="21"/>
      <c r="F187" s="22">
        <v>0.2</v>
      </c>
      <c r="G187" s="24" t="s">
        <v>2550</v>
      </c>
      <c r="H187" s="22">
        <f t="shared" ref="H187:H190" si="14">E187*F187</f>
        <v>0</v>
      </c>
      <c r="I187" s="6"/>
      <c r="J187" s="5"/>
      <c r="K187" s="5"/>
    </row>
    <row r="188" spans="1:11" ht="60" x14ac:dyDescent="0.25">
      <c r="A188" s="7" t="s">
        <v>769</v>
      </c>
      <c r="B188" s="18"/>
      <c r="C188" s="20" t="str">
        <f>VLOOKUP(A188,'Food List'!$A$2:$F$1280,2)</f>
        <v>Guinea Hen/Fowl 1 Kg</v>
      </c>
      <c r="D188" s="20" t="s">
        <v>2704</v>
      </c>
      <c r="E188" s="21">
        <v>200</v>
      </c>
      <c r="F188" s="22">
        <v>0.17</v>
      </c>
      <c r="G188" s="24" t="s">
        <v>2550</v>
      </c>
      <c r="H188" s="22">
        <f t="shared" si="14"/>
        <v>34</v>
      </c>
      <c r="I188" s="6" t="s">
        <v>2706</v>
      </c>
      <c r="J188" s="5"/>
      <c r="K188" s="5"/>
    </row>
    <row r="189" spans="1:11" ht="45" x14ac:dyDescent="0.25">
      <c r="A189" s="7" t="s">
        <v>126</v>
      </c>
      <c r="B189" s="18"/>
      <c r="C189" s="20" t="str">
        <f>VLOOKUP(A189,'Food List'!$A$2:$F$1280,2)</f>
        <v>BEEF SHORT RIBS TRIMMED NAMP #123A</v>
      </c>
      <c r="D189" s="20" t="s">
        <v>2705</v>
      </c>
      <c r="E189" s="21"/>
      <c r="F189" s="22">
        <v>0.33</v>
      </c>
      <c r="G189" s="24" t="s">
        <v>2550</v>
      </c>
      <c r="H189" s="22">
        <f t="shared" si="14"/>
        <v>0</v>
      </c>
      <c r="I189" s="6"/>
      <c r="J189" s="5"/>
      <c r="K189" s="5"/>
    </row>
    <row r="190" spans="1:11" ht="21" x14ac:dyDescent="0.25">
      <c r="A190" s="7" t="s">
        <v>2600</v>
      </c>
      <c r="B190" s="18"/>
      <c r="C190" s="20" t="e">
        <f>VLOOKUP(A190,'Food List'!$A$2:$F$1280,2)</f>
        <v>#N/A</v>
      </c>
      <c r="D190" s="20"/>
      <c r="E190" s="21"/>
      <c r="F190" s="22"/>
      <c r="G190" s="24" t="s">
        <v>2550</v>
      </c>
      <c r="H190" s="22">
        <f t="shared" si="14"/>
        <v>0</v>
      </c>
      <c r="I190" s="6"/>
      <c r="J190" s="5"/>
      <c r="K190" s="5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</sheetData>
  <mergeCells count="36">
    <mergeCell ref="M160:W160"/>
    <mergeCell ref="M161:W161"/>
    <mergeCell ref="R169:S169"/>
    <mergeCell ref="A174:K174"/>
    <mergeCell ref="A175:K175"/>
    <mergeCell ref="F183:G183"/>
    <mergeCell ref="A143:K143"/>
    <mergeCell ref="A144:K144"/>
    <mergeCell ref="F152:G152"/>
    <mergeCell ref="A160:K160"/>
    <mergeCell ref="A161:K161"/>
    <mergeCell ref="F169:G169"/>
    <mergeCell ref="F135:G135"/>
    <mergeCell ref="A71:K71"/>
    <mergeCell ref="A72:K72"/>
    <mergeCell ref="F80:G80"/>
    <mergeCell ref="A88:K88"/>
    <mergeCell ref="A89:K89"/>
    <mergeCell ref="F97:G97"/>
    <mergeCell ref="A109:K109"/>
    <mergeCell ref="A110:K110"/>
    <mergeCell ref="F118:G118"/>
    <mergeCell ref="A126:K126"/>
    <mergeCell ref="A127:K127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7" manualBreakCount="7">
    <brk id="19" max="16383" man="1"/>
    <brk id="36" max="16383" man="1"/>
    <brk id="53" max="16383" man="1"/>
    <brk id="70" max="16383" man="1"/>
    <brk id="125" max="16383" man="1"/>
    <brk id="142" max="16383" man="1"/>
    <brk id="15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393"/>
  <sheetViews>
    <sheetView view="pageBreakPreview" topLeftCell="A82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90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42" customHeight="1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s="17" customFormat="1" x14ac:dyDescent="0.25">
      <c r="A26" s="2" t="s">
        <v>3</v>
      </c>
      <c r="B26" s="2"/>
      <c r="C26" s="4" t="str">
        <f>[1]Agenda!$A$3</f>
        <v>Port Everglades</v>
      </c>
      <c r="D26"/>
      <c r="E26"/>
      <c r="F26"/>
      <c r="G26"/>
      <c r="H26"/>
      <c r="I26"/>
      <c r="J26"/>
      <c r="K26"/>
    </row>
    <row r="27" spans="1:11" s="17" customFormat="1" x14ac:dyDescent="0.25">
      <c r="A27"/>
      <c r="B27"/>
      <c r="C27" s="1"/>
      <c r="D27"/>
      <c r="E27"/>
      <c r="F27"/>
      <c r="G27"/>
      <c r="H27"/>
      <c r="I27"/>
      <c r="J27"/>
      <c r="K27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75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42" customHeight="1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2750</v>
      </c>
      <c r="E42" s="21">
        <v>20</v>
      </c>
      <c r="F42" s="22">
        <v>2.8000000000000001E-2</v>
      </c>
      <c r="G42" s="24" t="s">
        <v>2550</v>
      </c>
      <c r="H42" s="22">
        <f t="shared" ref="H42:H43" si="2">E42*F42</f>
        <v>0.56000000000000005</v>
      </c>
      <c r="I42" s="6" t="s">
        <v>2757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2751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2758</v>
      </c>
      <c r="J43" s="6"/>
      <c r="K43" s="5"/>
    </row>
    <row r="44" spans="1:11" ht="18.75" x14ac:dyDescent="0.3">
      <c r="A44" s="57" t="s">
        <v>2619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8.75" x14ac:dyDescent="0.3">
      <c r="A45" s="59" t="s">
        <v>10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3033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2" t="s">
        <v>1</v>
      </c>
      <c r="B53" s="32" t="s">
        <v>14</v>
      </c>
      <c r="C53" s="32" t="s">
        <v>16</v>
      </c>
      <c r="D53" s="32" t="s">
        <v>2</v>
      </c>
      <c r="E53" s="25" t="s">
        <v>2561</v>
      </c>
      <c r="F53" s="61" t="s">
        <v>7</v>
      </c>
      <c r="G53" s="61"/>
      <c r="H53" s="25" t="s">
        <v>8</v>
      </c>
      <c r="I53" s="32" t="s">
        <v>11</v>
      </c>
      <c r="J53" s="32" t="s">
        <v>2554</v>
      </c>
      <c r="K53" s="32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3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3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3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3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3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3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3"/>
        <v>0</v>
      </c>
      <c r="I60" s="6"/>
      <c r="J60" s="6"/>
      <c r="K60" s="5"/>
    </row>
    <row r="61" spans="1:11" ht="18.75" x14ac:dyDescent="0.3">
      <c r="A61" s="57" t="s">
        <v>2620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8.75" x14ac:dyDescent="0.3">
      <c r="A62" s="59" t="s">
        <v>10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3033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2" t="s">
        <v>1</v>
      </c>
      <c r="B70" s="32" t="s">
        <v>14</v>
      </c>
      <c r="C70" s="32" t="s">
        <v>16</v>
      </c>
      <c r="D70" s="32" t="s">
        <v>2</v>
      </c>
      <c r="E70" s="25" t="s">
        <v>2561</v>
      </c>
      <c r="F70" s="61" t="s">
        <v>7</v>
      </c>
      <c r="G70" s="61"/>
      <c r="H70" s="25" t="s">
        <v>8</v>
      </c>
      <c r="I70" s="32" t="s">
        <v>11</v>
      </c>
      <c r="J70" s="32" t="s">
        <v>2554</v>
      </c>
      <c r="K70" s="32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 t="s">
        <v>2965</v>
      </c>
      <c r="E71" s="21"/>
      <c r="F71" s="22"/>
      <c r="G71" s="24" t="s">
        <v>2550</v>
      </c>
      <c r="H71" s="22">
        <f t="shared" ref="H71:H77" si="4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4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4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4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4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4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4"/>
        <v>0</v>
      </c>
      <c r="I77" s="6"/>
      <c r="J77" s="6"/>
      <c r="K77" s="5"/>
    </row>
    <row r="78" spans="1:11" ht="18.75" x14ac:dyDescent="0.3">
      <c r="A78" s="57" t="s">
        <v>2621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8.75" x14ac:dyDescent="0.3">
      <c r="A79" s="59" t="s">
        <v>10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3033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2" t="s">
        <v>1</v>
      </c>
      <c r="B87" s="32" t="s">
        <v>14</v>
      </c>
      <c r="C87" s="32" t="s">
        <v>16</v>
      </c>
      <c r="D87" s="32" t="s">
        <v>2</v>
      </c>
      <c r="E87" s="25" t="s">
        <v>2561</v>
      </c>
      <c r="F87" s="61" t="s">
        <v>7</v>
      </c>
      <c r="G87" s="61"/>
      <c r="H87" s="25" t="s">
        <v>8</v>
      </c>
      <c r="I87" s="32" t="s">
        <v>11</v>
      </c>
      <c r="J87" s="32" t="s">
        <v>2554</v>
      </c>
      <c r="K87" s="32" t="s">
        <v>9</v>
      </c>
    </row>
    <row r="88" spans="1:11" ht="38.25" x14ac:dyDescent="0.25">
      <c r="A88" s="7" t="s">
        <v>273</v>
      </c>
      <c r="B88" s="18"/>
      <c r="C88" s="19" t="str">
        <f>VLOOKUP(A88,'Food List'!$A$2:$F$1280,2)</f>
        <v>Cod Loin 7oz Fillet, Pacific Cod (Gadus Macrocephalus)</v>
      </c>
      <c r="D88" s="20" t="s">
        <v>3014</v>
      </c>
      <c r="E88" s="21">
        <v>36.32</v>
      </c>
      <c r="F88" s="22"/>
      <c r="G88" s="24" t="s">
        <v>2550</v>
      </c>
      <c r="H88" s="22">
        <f t="shared" ref="H88:H94" si="5">E88*F88</f>
        <v>0</v>
      </c>
      <c r="I88" s="6"/>
      <c r="J88" s="6"/>
      <c r="K88" s="5"/>
    </row>
    <row r="89" spans="1:11" ht="51" x14ac:dyDescent="0.25">
      <c r="A89" s="7" t="s">
        <v>246</v>
      </c>
      <c r="B89" s="18"/>
      <c r="C89" s="19" t="str">
        <f>VLOOKUP(A89,'Food List'!$A$2:$F$1280,2)</f>
        <v>Salmon Atlantic  2-3 Lb Filet D-Trim Pin Bone Out Skin On (Salmo Salar) IVP</v>
      </c>
      <c r="D89" s="20" t="s">
        <v>3015</v>
      </c>
      <c r="E89" s="21">
        <v>30</v>
      </c>
      <c r="F89" s="22"/>
      <c r="G89" s="24" t="s">
        <v>2550</v>
      </c>
      <c r="H89" s="22">
        <f t="shared" si="5"/>
        <v>0</v>
      </c>
      <c r="I89" s="6"/>
      <c r="J89" s="6"/>
      <c r="K89" s="5"/>
    </row>
    <row r="90" spans="1:11" ht="51" x14ac:dyDescent="0.25">
      <c r="A90" s="7" t="s">
        <v>332</v>
      </c>
      <c r="B90" s="18"/>
      <c r="C90" s="19" t="str">
        <f>VLOOKUP(A90,'Food List'!$A$2:$F$1280,2)</f>
        <v>Scallops Queen 60/80 Lb, Roe Off, (Argopectens Irradians)</v>
      </c>
      <c r="D90" s="20" t="s">
        <v>3017</v>
      </c>
      <c r="E90" s="21">
        <v>9.07</v>
      </c>
      <c r="F90" s="22"/>
      <c r="G90" s="24" t="s">
        <v>2550</v>
      </c>
      <c r="H90" s="22">
        <f t="shared" si="5"/>
        <v>0</v>
      </c>
      <c r="I90" s="6"/>
      <c r="J90" s="6"/>
      <c r="K90" s="5"/>
    </row>
    <row r="91" spans="1:11" ht="51" x14ac:dyDescent="0.25">
      <c r="A91" s="7" t="s">
        <v>2437</v>
      </c>
      <c r="B91" s="18"/>
      <c r="C91" s="19" t="str">
        <f>VLOOKUP(A91,'Food List'!$A$2:$F$1280,2)</f>
        <v>Seabass, White-Skinless, Boneless Filets, 8oz-16oz, Vacuum packed</v>
      </c>
      <c r="D91" s="20" t="s">
        <v>3017</v>
      </c>
      <c r="E91" s="21">
        <v>27.21</v>
      </c>
      <c r="F91" s="22"/>
      <c r="G91" s="24" t="s">
        <v>2550</v>
      </c>
      <c r="H91" s="22">
        <f t="shared" si="5"/>
        <v>0</v>
      </c>
      <c r="I91" s="6"/>
      <c r="J91" s="6"/>
      <c r="K91" s="5"/>
    </row>
    <row r="92" spans="1:11" ht="51" x14ac:dyDescent="0.25">
      <c r="A92" s="7" t="s">
        <v>334</v>
      </c>
      <c r="B92" s="18"/>
      <c r="C92" s="19" t="str">
        <f>VLOOKUP(A92,'Food List'!$A$2:$F$1280,2)</f>
        <v>Shrimp Peeled &amp; Deveined Cooked 200-300 Ct/Lb (Pandalus Borealus)</v>
      </c>
      <c r="D92" s="20" t="s">
        <v>3017</v>
      </c>
      <c r="E92" s="21">
        <v>9.07</v>
      </c>
      <c r="F92" s="22"/>
      <c r="G92" s="24" t="s">
        <v>2550</v>
      </c>
      <c r="H92" s="22">
        <f t="shared" si="5"/>
        <v>0</v>
      </c>
      <c r="I92" s="6"/>
      <c r="J92" s="6"/>
      <c r="K92" s="5"/>
    </row>
    <row r="93" spans="1:11" ht="63.75" x14ac:dyDescent="0.25">
      <c r="A93" s="7" t="s">
        <v>336</v>
      </c>
      <c r="B93" s="18"/>
      <c r="C93" s="19" t="str">
        <f>VLOOKUP(A93,'Food List'!$A$2:$F$1280,2)</f>
        <v>Shrimp Raw Peeled &amp; Deveined 26-30 Ct/Lb Tail On White(Penaeus Vannamei)</v>
      </c>
      <c r="D93" s="20" t="s">
        <v>3017</v>
      </c>
      <c r="E93" s="21">
        <v>18.14</v>
      </c>
      <c r="F93" s="22"/>
      <c r="G93" s="24" t="s">
        <v>2550</v>
      </c>
      <c r="H93" s="22">
        <f t="shared" si="5"/>
        <v>0</v>
      </c>
      <c r="I93" s="6"/>
      <c r="J93" s="6"/>
      <c r="K93" s="5"/>
    </row>
    <row r="94" spans="1:11" ht="30" x14ac:dyDescent="0.25">
      <c r="A94" s="7" t="s">
        <v>2600</v>
      </c>
      <c r="B94" s="18"/>
      <c r="C94" s="19" t="e">
        <f>VLOOKUP(A94,'Food List'!$A$2:$F$1280,2)</f>
        <v>#N/A</v>
      </c>
      <c r="D94" s="20" t="s">
        <v>3019</v>
      </c>
      <c r="E94" s="21"/>
      <c r="F94" s="22"/>
      <c r="G94" s="24" t="s">
        <v>2550</v>
      </c>
      <c r="H94" s="22">
        <f t="shared" si="5"/>
        <v>0</v>
      </c>
      <c r="I94" s="6"/>
      <c r="J94" s="6"/>
      <c r="K94" s="5"/>
    </row>
    <row r="95" spans="1:11" ht="18.75" x14ac:dyDescent="0.3">
      <c r="A95" s="57" t="s">
        <v>2760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8.75" x14ac:dyDescent="0.3">
      <c r="A96" s="59" t="s">
        <v>10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3033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2" t="s">
        <v>1</v>
      </c>
      <c r="B104" s="32" t="s">
        <v>14</v>
      </c>
      <c r="C104" s="32" t="s">
        <v>16</v>
      </c>
      <c r="D104" s="32" t="s">
        <v>2</v>
      </c>
      <c r="E104" s="25" t="s">
        <v>2561</v>
      </c>
      <c r="F104" s="62" t="s">
        <v>7</v>
      </c>
      <c r="G104" s="63"/>
      <c r="H104" s="25" t="s">
        <v>8</v>
      </c>
      <c r="I104" s="32" t="s">
        <v>11</v>
      </c>
      <c r="J104" s="32" t="s">
        <v>2554</v>
      </c>
      <c r="K104" s="32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2761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2762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2763</v>
      </c>
      <c r="E107" s="21"/>
      <c r="F107" s="22"/>
      <c r="G107" s="24" t="s">
        <v>2550</v>
      </c>
      <c r="H107" s="22">
        <f t="shared" ref="H107:H111" si="6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2764</v>
      </c>
      <c r="E108" s="21"/>
      <c r="F108" s="22"/>
      <c r="G108" s="24" t="s">
        <v>2550</v>
      </c>
      <c r="H108" s="22">
        <f t="shared" si="6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2765</v>
      </c>
      <c r="E109" s="21"/>
      <c r="F109" s="22"/>
      <c r="G109" s="24" t="s">
        <v>2550</v>
      </c>
      <c r="H109" s="22">
        <f t="shared" si="6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6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6"/>
        <v>0</v>
      </c>
      <c r="I111" s="6"/>
      <c r="J111" s="5"/>
      <c r="K111" s="5"/>
    </row>
    <row r="112" spans="1:11" ht="18.75" x14ac:dyDescent="0.3">
      <c r="A112" s="57" t="s">
        <v>2616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ht="18.75" x14ac:dyDescent="0.3">
      <c r="A113" s="59" t="s">
        <v>10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3033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2" t="s">
        <v>1</v>
      </c>
      <c r="B121" s="32" t="s">
        <v>14</v>
      </c>
      <c r="C121" s="32" t="s">
        <v>16</v>
      </c>
      <c r="D121" s="32" t="s">
        <v>2</v>
      </c>
      <c r="E121" s="25" t="s">
        <v>2561</v>
      </c>
      <c r="F121" s="61" t="s">
        <v>7</v>
      </c>
      <c r="G121" s="61"/>
      <c r="H121" s="25" t="s">
        <v>8</v>
      </c>
      <c r="I121" s="32" t="s">
        <v>11</v>
      </c>
      <c r="J121" s="32" t="s">
        <v>2554</v>
      </c>
      <c r="K121" s="32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2768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2774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2769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2775</v>
      </c>
      <c r="J123" s="5"/>
      <c r="K123" s="5"/>
    </row>
    <row r="124" spans="1:11" ht="90" x14ac:dyDescent="0.25">
      <c r="A124" s="7" t="s">
        <v>332</v>
      </c>
      <c r="B124" s="18"/>
      <c r="C124" s="20" t="str">
        <f>VLOOKUP(A124,'Food List'!$A$2:$F$1280,2)</f>
        <v>Scallops Queen 60/80 Lb, Roe Off, (Argopectens Irradians)</v>
      </c>
      <c r="D124" s="20" t="s">
        <v>2843</v>
      </c>
      <c r="E124" s="21"/>
      <c r="F124" s="22">
        <v>2.8000000000000001E-2</v>
      </c>
      <c r="G124" s="24" t="s">
        <v>2550</v>
      </c>
      <c r="H124" s="22">
        <f t="shared" ref="H124:H129" si="7">E124*F124</f>
        <v>0</v>
      </c>
      <c r="I124" s="6" t="s">
        <v>2846</v>
      </c>
      <c r="J124" s="5"/>
      <c r="K124" s="5"/>
    </row>
    <row r="125" spans="1:11" ht="90" x14ac:dyDescent="0.25">
      <c r="A125" s="7" t="s">
        <v>2048</v>
      </c>
      <c r="B125" s="18"/>
      <c r="C125" s="20" t="str">
        <f>VLOOKUP(A125,'Food List'!$A$2:$F$1280,2)</f>
        <v>Calamari Baby Whole</v>
      </c>
      <c r="D125" s="20" t="s">
        <v>2843</v>
      </c>
      <c r="E125" s="21"/>
      <c r="F125" s="22">
        <v>3.5999999999999997E-2</v>
      </c>
      <c r="G125" s="24" t="s">
        <v>2550</v>
      </c>
      <c r="H125" s="22">
        <f t="shared" si="7"/>
        <v>0</v>
      </c>
      <c r="I125" s="6" t="s">
        <v>2832</v>
      </c>
      <c r="J125" s="5"/>
      <c r="K125" s="5"/>
    </row>
    <row r="126" spans="1:11" ht="90" x14ac:dyDescent="0.25">
      <c r="A126" s="7" t="s">
        <v>1856</v>
      </c>
      <c r="B126" s="18"/>
      <c r="C126" s="20" t="str">
        <f>VLOOKUP(A126,'Food List'!$A$2:$F$1280,2)</f>
        <v>Shrimp Headless, C&amp;P 41-50 Ct/lb Tail On White (Penaeus Vannamei)</v>
      </c>
      <c r="D126" s="20" t="s">
        <v>2843</v>
      </c>
      <c r="E126" s="21"/>
      <c r="F126" s="22">
        <v>0.05</v>
      </c>
      <c r="G126" s="24" t="s">
        <v>2550</v>
      </c>
      <c r="H126" s="22">
        <f t="shared" si="7"/>
        <v>0</v>
      </c>
      <c r="I126" s="6" t="s">
        <v>2738</v>
      </c>
      <c r="J126" s="5"/>
      <c r="K126" s="5"/>
    </row>
    <row r="127" spans="1:11" ht="90" x14ac:dyDescent="0.25">
      <c r="A127" s="7" t="s">
        <v>338</v>
      </c>
      <c r="B127" s="18"/>
      <c r="C127" s="20" t="str">
        <f>VLOOKUP(A127,'Food List'!$A$2:$F$1280,2)</f>
        <v>Mussels Black Whole Medium (Cioppino) (Mytilus Edulis)</v>
      </c>
      <c r="D127" s="20" t="s">
        <v>2843</v>
      </c>
      <c r="E127" s="21"/>
      <c r="F127" s="22">
        <v>2.8000000000000001E-2</v>
      </c>
      <c r="G127" s="24" t="s">
        <v>2550</v>
      </c>
      <c r="H127" s="22">
        <f t="shared" si="7"/>
        <v>0</v>
      </c>
      <c r="I127" s="6" t="s">
        <v>2847</v>
      </c>
      <c r="J127" s="5"/>
      <c r="K127" s="5"/>
    </row>
    <row r="128" spans="1:11" ht="75" x14ac:dyDescent="0.25">
      <c r="A128" s="7" t="s">
        <v>293</v>
      </c>
      <c r="B128" s="18"/>
      <c r="C128" s="20" t="str">
        <f>VLOOKUP(A128,'Food List'!$A$2:$F$1280,2)</f>
        <v>Red Snapper Fillets Skin On 170 Grm (Lutjanus Malabaricus)</v>
      </c>
      <c r="D128" s="20" t="s">
        <v>2844</v>
      </c>
      <c r="E128" s="21"/>
      <c r="F128" s="22">
        <v>0.17</v>
      </c>
      <c r="G128" s="24" t="s">
        <v>2550</v>
      </c>
      <c r="H128" s="22">
        <f t="shared" si="7"/>
        <v>0</v>
      </c>
      <c r="I128" s="6" t="s">
        <v>2848</v>
      </c>
      <c r="J128" s="5"/>
      <c r="K128" s="5"/>
    </row>
    <row r="129" spans="1:23" ht="75" x14ac:dyDescent="0.25">
      <c r="A129" s="7" t="s">
        <v>1798</v>
      </c>
      <c r="C129" s="20" t="str">
        <f>VLOOKUP(A129,'Food List'!$A$2:$F$1280,2)</f>
        <v>Lobster Tail 4 Oz Dry #1 Hard Shell (Homarus Americanus)</v>
      </c>
      <c r="D129" s="20" t="s">
        <v>2845</v>
      </c>
      <c r="F129" s="36">
        <v>0.114</v>
      </c>
      <c r="G129" s="24" t="s">
        <v>2550</v>
      </c>
      <c r="H129" s="22">
        <f t="shared" si="7"/>
        <v>0</v>
      </c>
      <c r="I129" s="35" t="s">
        <v>2849</v>
      </c>
      <c r="J129" s="5"/>
      <c r="K129" s="5"/>
    </row>
    <row r="130" spans="1:23" ht="21" x14ac:dyDescent="0.25">
      <c r="A130" s="7" t="s">
        <v>2600</v>
      </c>
      <c r="B130" s="18"/>
      <c r="C130" s="19" t="e">
        <f>VLOOKUP(A130,'Food List'!$A$2:$F$1280,2)</f>
        <v>#N/A</v>
      </c>
      <c r="D130" s="20"/>
      <c r="E130" s="21"/>
      <c r="F130" s="22"/>
      <c r="G130" s="24" t="s">
        <v>2550</v>
      </c>
      <c r="H130" s="22">
        <f>E130*F130</f>
        <v>0</v>
      </c>
      <c r="I130" s="6"/>
      <c r="J130" s="6"/>
      <c r="K130" s="5"/>
    </row>
    <row r="131" spans="1:23" ht="18.75" x14ac:dyDescent="0.3">
      <c r="A131" s="57" t="s">
        <v>2617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M131" s="57" t="s">
        <v>2617</v>
      </c>
      <c r="N131" s="58"/>
      <c r="O131" s="58"/>
      <c r="P131" s="58"/>
      <c r="Q131" s="58"/>
      <c r="R131" s="58"/>
      <c r="S131" s="58"/>
      <c r="T131" s="58"/>
      <c r="U131" s="58"/>
      <c r="V131" s="58"/>
      <c r="W131" s="58"/>
    </row>
    <row r="132" spans="1:23" ht="18.75" x14ac:dyDescent="0.3">
      <c r="A132" s="59" t="s">
        <v>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M132" s="59" t="s">
        <v>10</v>
      </c>
      <c r="N132" s="60"/>
      <c r="O132" s="60"/>
      <c r="P132" s="60"/>
      <c r="Q132" s="60"/>
      <c r="R132" s="60"/>
      <c r="S132" s="60"/>
      <c r="T132" s="60"/>
      <c r="U132" s="60"/>
      <c r="V132" s="60"/>
      <c r="W132" s="60"/>
    </row>
    <row r="133" spans="1:23" x14ac:dyDescent="0.25">
      <c r="A133" s="2" t="s">
        <v>3</v>
      </c>
      <c r="B133" s="2"/>
      <c r="C133" s="4" t="str">
        <f>Agenda!$A$4</f>
        <v>At Sea 1B</v>
      </c>
      <c r="E133" s="2" t="s">
        <v>2615</v>
      </c>
      <c r="F133" s="3" t="s">
        <v>2648</v>
      </c>
      <c r="M133" s="2" t="s">
        <v>3</v>
      </c>
      <c r="N133" s="2"/>
      <c r="O133" s="4" t="str">
        <f>Agenda!$A$4</f>
        <v>At Sea 1B</v>
      </c>
      <c r="Q133" s="2" t="s">
        <v>2615</v>
      </c>
      <c r="R133" s="3" t="s">
        <v>2647</v>
      </c>
    </row>
    <row r="134" spans="1:23" x14ac:dyDescent="0.25">
      <c r="C134" s="1"/>
      <c r="O134" s="1"/>
    </row>
    <row r="135" spans="1:23" x14ac:dyDescent="0.25">
      <c r="A135" s="2" t="s">
        <v>4</v>
      </c>
      <c r="B135" s="2"/>
      <c r="C135" s="3" t="s">
        <v>3033</v>
      </c>
      <c r="G135" s="17"/>
      <c r="H135" s="17"/>
      <c r="I135" s="17"/>
      <c r="J135" s="17"/>
      <c r="K135" s="17"/>
      <c r="M135" s="2" t="s">
        <v>4</v>
      </c>
      <c r="N135" s="2"/>
      <c r="O135" s="3" t="s">
        <v>3033</v>
      </c>
      <c r="S135" s="17"/>
      <c r="T135" s="17"/>
      <c r="U135" s="17"/>
      <c r="V135" s="17"/>
      <c r="W135" s="17"/>
    </row>
    <row r="136" spans="1:23" x14ac:dyDescent="0.25">
      <c r="G136" s="17"/>
      <c r="H136" s="17"/>
      <c r="I136" s="17"/>
      <c r="J136" s="17"/>
      <c r="K136" s="17"/>
      <c r="S136" s="17"/>
      <c r="T136" s="17"/>
      <c r="U136" s="17"/>
      <c r="V136" s="17"/>
      <c r="W136" s="17"/>
    </row>
    <row r="137" spans="1:23" x14ac:dyDescent="0.25">
      <c r="A137" s="2" t="s">
        <v>5</v>
      </c>
      <c r="B137" s="2"/>
      <c r="C137" s="3">
        <v>3156</v>
      </c>
      <c r="G137" s="17"/>
      <c r="H137" s="17"/>
      <c r="I137" s="17"/>
      <c r="J137" s="17"/>
      <c r="K137" s="17"/>
      <c r="M137" s="2" t="s">
        <v>5</v>
      </c>
      <c r="N137" s="2"/>
      <c r="O137" s="3">
        <v>3156</v>
      </c>
      <c r="S137" s="17"/>
      <c r="T137" s="17"/>
      <c r="U137" s="17"/>
      <c r="V137" s="17"/>
      <c r="W137" s="17"/>
    </row>
    <row r="138" spans="1:23" x14ac:dyDescent="0.25">
      <c r="C138" s="1"/>
      <c r="G138" s="17"/>
      <c r="H138" s="17"/>
      <c r="I138" s="17"/>
      <c r="J138" s="17"/>
      <c r="K138" s="17"/>
      <c r="O138" s="1"/>
      <c r="S138" s="17"/>
      <c r="T138" s="17"/>
      <c r="U138" s="17"/>
      <c r="V138" s="17"/>
      <c r="W138" s="17"/>
    </row>
    <row r="139" spans="1:23" x14ac:dyDescent="0.25">
      <c r="G139" s="17"/>
      <c r="H139" s="17"/>
      <c r="I139" s="17"/>
      <c r="J139" s="17"/>
      <c r="K139" s="17"/>
      <c r="S139" s="17"/>
      <c r="T139" s="17"/>
      <c r="U139" s="17"/>
      <c r="V139" s="17"/>
      <c r="W139" s="17"/>
    </row>
    <row r="140" spans="1:23" ht="15.75" x14ac:dyDescent="0.25">
      <c r="A140" s="41" t="s">
        <v>1</v>
      </c>
      <c r="B140" s="41" t="s">
        <v>14</v>
      </c>
      <c r="C140" s="41" t="s">
        <v>16</v>
      </c>
      <c r="D140" s="41" t="s">
        <v>2</v>
      </c>
      <c r="E140" s="25" t="s">
        <v>2561</v>
      </c>
      <c r="F140" s="61" t="s">
        <v>7</v>
      </c>
      <c r="G140" s="61"/>
      <c r="H140" s="25" t="s">
        <v>8</v>
      </c>
      <c r="I140" s="41" t="s">
        <v>11</v>
      </c>
      <c r="J140" s="41" t="s">
        <v>2554</v>
      </c>
      <c r="K140" s="41" t="s">
        <v>9</v>
      </c>
      <c r="M140" s="41" t="s">
        <v>1</v>
      </c>
      <c r="N140" s="41" t="s">
        <v>14</v>
      </c>
      <c r="O140" s="41" t="s">
        <v>16</v>
      </c>
      <c r="P140" s="41" t="s">
        <v>2</v>
      </c>
      <c r="Q140" s="25" t="s">
        <v>2561</v>
      </c>
      <c r="R140" s="61" t="s">
        <v>7</v>
      </c>
      <c r="S140" s="61"/>
      <c r="T140" s="25" t="s">
        <v>8</v>
      </c>
      <c r="U140" s="41" t="s">
        <v>11</v>
      </c>
      <c r="V140" s="41" t="s">
        <v>2554</v>
      </c>
      <c r="W140" s="41" t="s">
        <v>9</v>
      </c>
    </row>
    <row r="141" spans="1:23" ht="105" x14ac:dyDescent="0.25">
      <c r="A141" s="7" t="s">
        <v>291</v>
      </c>
      <c r="B141" s="18"/>
      <c r="C141" s="19" t="str">
        <f>VLOOKUP(A141,'Food List'!$A$2:$F$1280,2)</f>
        <v>Perch Fillets 160 - 190 Gr. Skin On (Sebastes Alutus)</v>
      </c>
      <c r="D141" s="20" t="s">
        <v>2850</v>
      </c>
      <c r="E141" s="21"/>
      <c r="F141" s="22">
        <v>0.17</v>
      </c>
      <c r="G141" s="24" t="s">
        <v>2550</v>
      </c>
      <c r="H141" s="22">
        <f>E141*F141</f>
        <v>0</v>
      </c>
      <c r="I141" s="6" t="s">
        <v>2851</v>
      </c>
      <c r="J141" s="6"/>
      <c r="K141" s="5"/>
      <c r="M141" s="7" t="s">
        <v>1800</v>
      </c>
      <c r="N141" s="18"/>
      <c r="O141" s="19" t="str">
        <f>VLOOKUP(M141,'Food List'!$A$2:$F$1280,2)</f>
        <v>Lobster Meat Claw, Knucle, Leg  (Homarus Americanus)</v>
      </c>
      <c r="P141" s="20" t="s">
        <v>2837</v>
      </c>
      <c r="Q141" s="21"/>
      <c r="R141" s="22">
        <v>0.04</v>
      </c>
      <c r="S141" s="24" t="s">
        <v>2550</v>
      </c>
      <c r="T141" s="22">
        <f>Q141*R141</f>
        <v>0</v>
      </c>
      <c r="U141" s="6" t="s">
        <v>2842</v>
      </c>
      <c r="V141" s="6"/>
      <c r="W141" s="5"/>
    </row>
    <row r="142" spans="1:23" ht="21" x14ac:dyDescent="0.25">
      <c r="A142" s="7" t="s">
        <v>2600</v>
      </c>
      <c r="B142" s="18"/>
      <c r="C142" s="19" t="e">
        <f>VLOOKUP(A142,'Food List'!$A$2:$F$1280,2)</f>
        <v>#N/A</v>
      </c>
      <c r="D142" s="20"/>
      <c r="E142" s="21"/>
      <c r="F142" s="22"/>
      <c r="G142" s="24" t="s">
        <v>2550</v>
      </c>
      <c r="H142" s="22">
        <f>E142*F142</f>
        <v>0</v>
      </c>
      <c r="I142" s="6"/>
      <c r="J142" s="5"/>
      <c r="K142" s="5"/>
      <c r="M142" s="7" t="s">
        <v>2600</v>
      </c>
      <c r="N142" s="18"/>
      <c r="O142" s="19" t="e">
        <f>VLOOKUP(M142,'Food List'!$A$2:$F$1280,2)</f>
        <v>#N/A</v>
      </c>
      <c r="P142" s="20"/>
      <c r="Q142" s="21"/>
      <c r="R142" s="22"/>
      <c r="S142" s="24" t="s">
        <v>2550</v>
      </c>
      <c r="T142" s="22">
        <f>Q142*R142</f>
        <v>0</v>
      </c>
      <c r="U142" s="6"/>
      <c r="V142" s="5"/>
      <c r="W142" s="5"/>
    </row>
    <row r="143" spans="1:23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ref="H143:H144" si="8">E143*F143</f>
        <v>0</v>
      </c>
      <c r="I143" s="6"/>
      <c r="J143" s="5"/>
      <c r="K143" s="5"/>
      <c r="M143" s="7" t="s">
        <v>2600</v>
      </c>
      <c r="N143" s="18"/>
      <c r="O143" s="20" t="e">
        <f>VLOOKUP(M143,'Food List'!$A$2:$F$1280,2)</f>
        <v>#N/A</v>
      </c>
      <c r="P143" s="20"/>
      <c r="Q143" s="21"/>
      <c r="R143" s="22"/>
      <c r="S143" s="24" t="s">
        <v>2550</v>
      </c>
      <c r="T143" s="22">
        <f t="shared" ref="T143:T144" si="9">Q143*R143</f>
        <v>0</v>
      </c>
      <c r="U143" s="6"/>
      <c r="V143" s="5"/>
      <c r="W143" s="5"/>
    </row>
    <row r="144" spans="1:23" ht="2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si="8"/>
        <v>0</v>
      </c>
      <c r="I144" s="6"/>
      <c r="J144" s="5"/>
      <c r="K144" s="5"/>
      <c r="M144" s="7" t="s">
        <v>2600</v>
      </c>
      <c r="N144" s="18"/>
      <c r="O144" s="20" t="e">
        <f>VLOOKUP(M144,'Food List'!$A$2:$F$1280,2)</f>
        <v>#N/A</v>
      </c>
      <c r="P144" s="20"/>
      <c r="Q144" s="21"/>
      <c r="R144" s="22"/>
      <c r="S144" s="24" t="s">
        <v>2550</v>
      </c>
      <c r="T144" s="22">
        <f t="shared" si="9"/>
        <v>0</v>
      </c>
      <c r="U144" s="6"/>
      <c r="V144" s="5"/>
      <c r="W144" s="5"/>
    </row>
    <row r="145" spans="1:11" ht="18.75" x14ac:dyDescent="0.3">
      <c r="A145" s="57" t="s">
        <v>2618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ht="18.75" x14ac:dyDescent="0.3">
      <c r="A146" s="59" t="s">
        <v>10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1" x14ac:dyDescent="0.25">
      <c r="A147" s="2" t="s">
        <v>3</v>
      </c>
      <c r="B147" s="2"/>
      <c r="C147" s="4" t="str">
        <f>Agenda!$A$4</f>
        <v>At Sea 1B</v>
      </c>
      <c r="E147" s="2" t="s">
        <v>2615</v>
      </c>
      <c r="F147" s="3" t="s">
        <v>2653</v>
      </c>
    </row>
    <row r="148" spans="1:11" x14ac:dyDescent="0.25">
      <c r="C148" s="1"/>
    </row>
    <row r="149" spans="1:11" x14ac:dyDescent="0.25">
      <c r="A149" s="2" t="s">
        <v>4</v>
      </c>
      <c r="B149" s="2"/>
      <c r="C149" s="3" t="s">
        <v>3033</v>
      </c>
      <c r="G149" s="17"/>
      <c r="H149" s="17"/>
      <c r="I149" s="17"/>
      <c r="J149" s="17"/>
      <c r="K149" s="17"/>
    </row>
    <row r="150" spans="1:11" x14ac:dyDescent="0.25">
      <c r="G150" s="17"/>
      <c r="H150" s="17"/>
      <c r="I150" s="17"/>
      <c r="J150" s="17"/>
      <c r="K150" s="17"/>
    </row>
    <row r="151" spans="1:11" x14ac:dyDescent="0.25">
      <c r="A151" s="2" t="s">
        <v>5</v>
      </c>
      <c r="B151" s="2"/>
      <c r="C151" s="3">
        <v>3156</v>
      </c>
      <c r="G151" s="17"/>
      <c r="H151" s="17"/>
      <c r="I151" s="17"/>
      <c r="J151" s="17"/>
      <c r="K151" s="17"/>
    </row>
    <row r="152" spans="1:11" x14ac:dyDescent="0.25">
      <c r="C152" s="1"/>
      <c r="G152" s="17"/>
      <c r="H152" s="17"/>
      <c r="I152" s="17"/>
      <c r="J152" s="17"/>
      <c r="K152" s="17"/>
    </row>
    <row r="153" spans="1:11" x14ac:dyDescent="0.25">
      <c r="G153" s="17"/>
      <c r="H153" s="17"/>
      <c r="I153" s="17"/>
      <c r="J153" s="17"/>
      <c r="K153" s="17"/>
    </row>
    <row r="154" spans="1:11" ht="15.75" x14ac:dyDescent="0.25">
      <c r="A154" s="32" t="s">
        <v>1</v>
      </c>
      <c r="B154" s="32" t="s">
        <v>14</v>
      </c>
      <c r="C154" s="32" t="s">
        <v>16</v>
      </c>
      <c r="D154" s="32" t="s">
        <v>2</v>
      </c>
      <c r="E154" s="25" t="s">
        <v>2561</v>
      </c>
      <c r="F154" s="61" t="s">
        <v>7</v>
      </c>
      <c r="G154" s="61"/>
      <c r="H154" s="25" t="s">
        <v>8</v>
      </c>
      <c r="I154" s="32" t="s">
        <v>11</v>
      </c>
      <c r="J154" s="32" t="s">
        <v>2554</v>
      </c>
      <c r="K154" s="32" t="s">
        <v>9</v>
      </c>
    </row>
    <row r="155" spans="1:11" ht="90" x14ac:dyDescent="0.25">
      <c r="A155" s="7" t="s">
        <v>1856</v>
      </c>
      <c r="B155" s="18"/>
      <c r="C155" s="19" t="str">
        <f>VLOOKUP(A155,'Food List'!$A$2:$F$1280,2)</f>
        <v>Shrimp Headless, C&amp;P 41-50 Ct/lb Tail On White (Penaeus Vannamei)</v>
      </c>
      <c r="D155" s="20" t="s">
        <v>2768</v>
      </c>
      <c r="E155" s="21">
        <v>500</v>
      </c>
      <c r="F155" s="22">
        <v>0.05</v>
      </c>
      <c r="G155" s="24" t="s">
        <v>2550</v>
      </c>
      <c r="H155" s="22">
        <f>E155*F155</f>
        <v>25</v>
      </c>
      <c r="I155" s="6" t="s">
        <v>2774</v>
      </c>
      <c r="J155" s="6"/>
      <c r="K155" s="5"/>
    </row>
    <row r="156" spans="1:11" ht="90" x14ac:dyDescent="0.25">
      <c r="A156" s="7" t="s">
        <v>246</v>
      </c>
      <c r="B156" s="18"/>
      <c r="C156" s="19" t="str">
        <f>VLOOKUP(A156,'Food List'!$A$2:$F$1280,2)</f>
        <v>Salmon Atlantic  2-3 Lb Filet D-Trim Pin Bone Out Skin On (Salmo Salar) IVP</v>
      </c>
      <c r="D156" s="20" t="s">
        <v>2769</v>
      </c>
      <c r="E156" s="21">
        <v>50</v>
      </c>
      <c r="F156" s="22">
        <v>0.17</v>
      </c>
      <c r="G156" s="24" t="s">
        <v>2550</v>
      </c>
      <c r="H156" s="22">
        <f>E156*F156</f>
        <v>8.5</v>
      </c>
      <c r="I156" s="6" t="s">
        <v>2775</v>
      </c>
      <c r="J156" s="5"/>
      <c r="K156" s="5"/>
    </row>
    <row r="157" spans="1:11" ht="90" x14ac:dyDescent="0.25">
      <c r="A157" s="7" t="s">
        <v>332</v>
      </c>
      <c r="B157" s="18"/>
      <c r="C157" s="20" t="str">
        <f>VLOOKUP(A157,'Food List'!$A$2:$F$1280,2)</f>
        <v>Scallops Queen 60/80 Lb, Roe Off, (Argopectens Irradians)</v>
      </c>
      <c r="D157" s="20" t="s">
        <v>2843</v>
      </c>
      <c r="E157" s="21"/>
      <c r="F157" s="22">
        <v>2.8000000000000001E-2</v>
      </c>
      <c r="G157" s="24" t="s">
        <v>2550</v>
      </c>
      <c r="H157" s="22">
        <f t="shared" ref="H157:H161" si="10">E157*F157</f>
        <v>0</v>
      </c>
      <c r="I157" s="6" t="s">
        <v>2846</v>
      </c>
      <c r="J157" s="5"/>
      <c r="K157" s="5"/>
    </row>
    <row r="158" spans="1:11" ht="90" x14ac:dyDescent="0.25">
      <c r="A158" s="7" t="s">
        <v>2048</v>
      </c>
      <c r="B158" s="18"/>
      <c r="C158" s="20" t="str">
        <f>VLOOKUP(A158,'Food List'!$A$2:$F$1280,2)</f>
        <v>Calamari Baby Whole</v>
      </c>
      <c r="D158" s="20" t="s">
        <v>2843</v>
      </c>
      <c r="E158" s="21"/>
      <c r="F158" s="22">
        <v>3.5999999999999997E-2</v>
      </c>
      <c r="G158" s="24" t="s">
        <v>2550</v>
      </c>
      <c r="H158" s="22">
        <f t="shared" si="10"/>
        <v>0</v>
      </c>
      <c r="I158" s="6" t="s">
        <v>2832</v>
      </c>
      <c r="J158" s="5"/>
      <c r="K158" s="5"/>
    </row>
    <row r="159" spans="1:11" ht="90" x14ac:dyDescent="0.25">
      <c r="A159" s="7" t="s">
        <v>1856</v>
      </c>
      <c r="B159" s="18"/>
      <c r="C159" s="20" t="str">
        <f>VLOOKUP(A159,'Food List'!$A$2:$F$1280,2)</f>
        <v>Shrimp Headless, C&amp;P 41-50 Ct/lb Tail On White (Penaeus Vannamei)</v>
      </c>
      <c r="D159" s="20" t="s">
        <v>2843</v>
      </c>
      <c r="E159" s="21"/>
      <c r="F159" s="22">
        <v>0.05</v>
      </c>
      <c r="G159" s="24" t="s">
        <v>2550</v>
      </c>
      <c r="H159" s="22">
        <f t="shared" si="10"/>
        <v>0</v>
      </c>
      <c r="I159" s="6" t="s">
        <v>2738</v>
      </c>
      <c r="J159" s="5"/>
      <c r="K159" s="5"/>
    </row>
    <row r="160" spans="1:11" ht="90" x14ac:dyDescent="0.25">
      <c r="A160" s="7" t="s">
        <v>338</v>
      </c>
      <c r="B160" s="18"/>
      <c r="C160" s="20" t="str">
        <f>VLOOKUP(A160,'Food List'!$A$2:$F$1280,2)</f>
        <v>Mussels Black Whole Medium (Cioppino) (Mytilus Edulis)</v>
      </c>
      <c r="D160" s="20" t="s">
        <v>2843</v>
      </c>
      <c r="E160" s="21"/>
      <c r="F160" s="22">
        <v>2.8000000000000001E-2</v>
      </c>
      <c r="G160" s="24" t="s">
        <v>2550</v>
      </c>
      <c r="H160" s="22">
        <f t="shared" si="10"/>
        <v>0</v>
      </c>
      <c r="I160" s="6" t="s">
        <v>2847</v>
      </c>
      <c r="J160" s="5"/>
      <c r="K160" s="5"/>
    </row>
    <row r="161" spans="1:11" ht="75" x14ac:dyDescent="0.25">
      <c r="A161" s="7" t="s">
        <v>293</v>
      </c>
      <c r="B161" s="18"/>
      <c r="C161" s="20" t="str">
        <f>VLOOKUP(A161,'Food List'!$A$2:$F$1280,2)</f>
        <v>Red Snapper Fillets Skin On 170 Grm (Lutjanus Malabaricus)</v>
      </c>
      <c r="D161" s="20" t="s">
        <v>2844</v>
      </c>
      <c r="E161" s="21"/>
      <c r="F161" s="22">
        <v>0.17</v>
      </c>
      <c r="G161" s="24" t="s">
        <v>2550</v>
      </c>
      <c r="H161" s="22">
        <f t="shared" si="10"/>
        <v>0</v>
      </c>
      <c r="I161" s="6" t="s">
        <v>2848</v>
      </c>
      <c r="J161" s="5"/>
      <c r="K161" s="5"/>
    </row>
    <row r="162" spans="1:11" ht="75" x14ac:dyDescent="0.25">
      <c r="A162" s="7" t="s">
        <v>1798</v>
      </c>
      <c r="C162" s="20" t="str">
        <f>VLOOKUP(A162,'Food List'!$A$2:$F$1280,2)</f>
        <v>Lobster Tail 4 Oz Dry #1 Hard Shell (Homarus Americanus)</v>
      </c>
      <c r="D162" s="20" t="s">
        <v>2845</v>
      </c>
      <c r="F162" s="36">
        <v>0.114</v>
      </c>
      <c r="G162" s="24" t="s">
        <v>2550</v>
      </c>
      <c r="H162" s="22">
        <f t="shared" ref="H162" si="11">E162*F162</f>
        <v>0</v>
      </c>
      <c r="I162" s="35" t="s">
        <v>2849</v>
      </c>
      <c r="J162" s="5"/>
      <c r="K162" s="5"/>
    </row>
    <row r="163" spans="1:11" x14ac:dyDescent="0.25">
      <c r="H163" s="23"/>
    </row>
    <row r="164" spans="1:11" x14ac:dyDescent="0.25">
      <c r="H164" s="23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</sheetData>
  <mergeCells count="30">
    <mergeCell ref="M131:W131"/>
    <mergeCell ref="M132:W132"/>
    <mergeCell ref="R140:S140"/>
    <mergeCell ref="A145:K145"/>
    <mergeCell ref="A146:K146"/>
    <mergeCell ref="F154:G154"/>
    <mergeCell ref="A112:K112"/>
    <mergeCell ref="A113:K113"/>
    <mergeCell ref="F121:G121"/>
    <mergeCell ref="A131:K131"/>
    <mergeCell ref="A132:K132"/>
    <mergeCell ref="F140:G140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5" manualBreakCount="5">
    <brk id="25" max="16383" man="1"/>
    <brk id="43" max="16383" man="1"/>
    <brk id="94" max="16383" man="1"/>
    <brk id="111" max="16383" man="1"/>
    <brk id="13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23"/>
  <sheetViews>
    <sheetView view="pageBreakPreview" topLeftCell="A160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Agenda!$A$9</f>
        <v>At Sea 2B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9" t="s">
        <v>1</v>
      </c>
      <c r="B10" s="29" t="s">
        <v>14</v>
      </c>
      <c r="C10" s="29" t="s">
        <v>16</v>
      </c>
      <c r="D10" s="29" t="s">
        <v>2</v>
      </c>
      <c r="E10" s="25" t="s">
        <v>2561</v>
      </c>
      <c r="F10" s="61" t="s">
        <v>7</v>
      </c>
      <c r="G10" s="61"/>
      <c r="H10" s="25" t="s">
        <v>8</v>
      </c>
      <c r="I10" s="29" t="s">
        <v>11</v>
      </c>
      <c r="J10" s="29" t="s">
        <v>2554</v>
      </c>
      <c r="K10" s="29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Agenda!$A$9</f>
        <v>At Sea 2B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9" t="s">
        <v>1</v>
      </c>
      <c r="B29" s="29" t="s">
        <v>14</v>
      </c>
      <c r="C29" s="29" t="s">
        <v>16</v>
      </c>
      <c r="D29" s="29" t="s">
        <v>2</v>
      </c>
      <c r="E29" s="25" t="s">
        <v>2561</v>
      </c>
      <c r="F29" s="61" t="s">
        <v>7</v>
      </c>
      <c r="G29" s="61"/>
      <c r="H29" s="25" t="s">
        <v>8</v>
      </c>
      <c r="I29" s="29" t="s">
        <v>11</v>
      </c>
      <c r="J29" s="29" t="s">
        <v>2554</v>
      </c>
      <c r="K29" s="29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Agenda!$A$4</f>
        <v>At Sea 1B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9" t="s">
        <v>1</v>
      </c>
      <c r="B46" s="29" t="s">
        <v>14</v>
      </c>
      <c r="C46" s="29" t="s">
        <v>16</v>
      </c>
      <c r="D46" s="29" t="s">
        <v>2</v>
      </c>
      <c r="E46" s="25" t="s">
        <v>2561</v>
      </c>
      <c r="F46" s="61" t="s">
        <v>7</v>
      </c>
      <c r="G46" s="61"/>
      <c r="H46" s="25" t="s">
        <v>8</v>
      </c>
      <c r="I46" s="29" t="s">
        <v>11</v>
      </c>
      <c r="J46" s="29" t="s">
        <v>2554</v>
      </c>
      <c r="K46" s="29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Agenda!$A$9</f>
        <v>At Sea 2B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9" t="s">
        <v>1</v>
      </c>
      <c r="B63" s="29" t="s">
        <v>14</v>
      </c>
      <c r="C63" s="29" t="s">
        <v>16</v>
      </c>
      <c r="D63" s="29" t="s">
        <v>2</v>
      </c>
      <c r="E63" s="25" t="s">
        <v>2561</v>
      </c>
      <c r="F63" s="61" t="s">
        <v>7</v>
      </c>
      <c r="G63" s="61"/>
      <c r="H63" s="25" t="s">
        <v>8</v>
      </c>
      <c r="I63" s="29" t="s">
        <v>11</v>
      </c>
      <c r="J63" s="29" t="s">
        <v>2554</v>
      </c>
      <c r="K63" s="29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Agenda!$A$9</f>
        <v>At Sea 2B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9" t="s">
        <v>1</v>
      </c>
      <c r="B80" s="29" t="s">
        <v>14</v>
      </c>
      <c r="C80" s="29" t="s">
        <v>16</v>
      </c>
      <c r="D80" s="29" t="s">
        <v>2</v>
      </c>
      <c r="E80" s="25" t="s">
        <v>2561</v>
      </c>
      <c r="F80" s="61" t="s">
        <v>7</v>
      </c>
      <c r="G80" s="61"/>
      <c r="H80" s="25" t="s">
        <v>8</v>
      </c>
      <c r="I80" s="29" t="s">
        <v>11</v>
      </c>
      <c r="J80" s="29" t="s">
        <v>2554</v>
      </c>
      <c r="K80" s="29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Agenda!$A$9</f>
        <v>At Sea 2B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9" t="s">
        <v>1</v>
      </c>
      <c r="B97" s="29" t="s">
        <v>14</v>
      </c>
      <c r="C97" s="29" t="s">
        <v>16</v>
      </c>
      <c r="D97" s="29" t="s">
        <v>2</v>
      </c>
      <c r="E97" s="25" t="s">
        <v>2561</v>
      </c>
      <c r="F97" s="61" t="s">
        <v>7</v>
      </c>
      <c r="G97" s="61"/>
      <c r="H97" s="25" t="s">
        <v>8</v>
      </c>
      <c r="I97" s="29" t="s">
        <v>11</v>
      </c>
      <c r="J97" s="29" t="s">
        <v>2554</v>
      </c>
      <c r="K97" s="29" t="s">
        <v>9</v>
      </c>
    </row>
    <row r="98" spans="1:11" ht="36.75" customHeight="1" x14ac:dyDescent="0.25">
      <c r="A98" s="7" t="s">
        <v>1812</v>
      </c>
      <c r="B98" s="18"/>
      <c r="C98" s="19" t="str">
        <f>VLOOKUP(A98,'Food List'!$A$2:$F$1280,2)</f>
        <v>Beef Chuck Shoulder NAMP #114 No Roll/A or Better</v>
      </c>
      <c r="D98" s="20" t="s">
        <v>2969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42.75" customHeight="1" x14ac:dyDescent="0.25">
      <c r="A99" s="7" t="s">
        <v>749</v>
      </c>
      <c r="B99" s="18"/>
      <c r="C99" s="19" t="str">
        <f>VLOOKUP(A99,'Food List'!$A$2:$F$1280,2)</f>
        <v>Chicken Double Boneless Breast Skin Off 8 Oz</v>
      </c>
      <c r="D99" s="20" t="s">
        <v>2970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116</v>
      </c>
      <c r="B100" s="18"/>
      <c r="C100" s="20" t="str">
        <f>VLOOKUP(A100,'Food List'!$A$2:$F$1280,2)</f>
        <v>BEEF FLANK, FLANK STEAK NAMP #193 CHOICE 1-2 LBS</v>
      </c>
      <c r="D100" s="20" t="s">
        <v>2971</v>
      </c>
      <c r="E100" s="21"/>
      <c r="F100" s="22"/>
      <c r="G100" s="24" t="s">
        <v>2550</v>
      </c>
      <c r="H100" s="22">
        <f t="shared" ref="H100:H105" si="5">E100*F100</f>
        <v>0</v>
      </c>
      <c r="I100" s="6"/>
      <c r="J100" s="5"/>
      <c r="K100" s="5"/>
    </row>
    <row r="101" spans="1:11" ht="45" x14ac:dyDescent="0.25">
      <c r="A101" s="7" t="s">
        <v>757</v>
      </c>
      <c r="B101" s="18"/>
      <c r="C101" s="20" t="str">
        <f>VLOOKUP(A101,'Food List'!$A$2:$F$1280,2)</f>
        <v>Turkey Breast Skin On Whole Raw 12-16# Bone In</v>
      </c>
      <c r="D101" s="20" t="s">
        <v>2976</v>
      </c>
      <c r="E101" s="21">
        <v>54.48</v>
      </c>
      <c r="F101" s="22"/>
      <c r="G101" s="24" t="s">
        <v>2550</v>
      </c>
      <c r="H101" s="22">
        <f t="shared" ref="H101" si="6">E101*F101</f>
        <v>0</v>
      </c>
      <c r="I101" s="6"/>
      <c r="J101" s="5"/>
      <c r="K101" s="5"/>
    </row>
    <row r="102" spans="1:11" ht="45" x14ac:dyDescent="0.25">
      <c r="A102" s="7" t="s">
        <v>1666</v>
      </c>
      <c r="B102" s="18"/>
      <c r="C102" s="20" t="str">
        <f>VLOOKUP(A102,'Food List'!$A$2:$F$1280,2)</f>
        <v>Pork Loin Boneless Center Cut Strap-Off NAMP 412 E</v>
      </c>
      <c r="D102" s="20" t="s">
        <v>2972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30" x14ac:dyDescent="0.25">
      <c r="A103" s="7" t="s">
        <v>749</v>
      </c>
      <c r="B103" s="18"/>
      <c r="C103" s="20" t="str">
        <f>VLOOKUP(A103,'Food List'!$A$2:$F$1280,2)</f>
        <v>Chicken Double Boneless Breast Skin Off 8 Oz</v>
      </c>
      <c r="D103" s="20" t="s">
        <v>2974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30" x14ac:dyDescent="0.25">
      <c r="A104" s="7" t="s">
        <v>2421</v>
      </c>
      <c r="B104" s="18"/>
      <c r="C104" s="20" t="str">
        <f>VLOOKUP(A104,'Food List'!$A$2:$F$1280,2)</f>
        <v>Chicken Drumsticks, Skin-on, Bone-in, Raw NAMP#1035 3-5oz</v>
      </c>
      <c r="D104" s="20" t="s">
        <v>3031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30" x14ac:dyDescent="0.25">
      <c r="A105" s="7" t="s">
        <v>2541</v>
      </c>
      <c r="B105" s="18"/>
      <c r="C105" s="20" t="str">
        <f>VLOOKUP(A105,'Food List'!$A$2:$F$1280,2)</f>
        <v>BEEF STRIPLOIN ENHANCED BNLS #180 11-14 LB 1/4 TRIM NO ROLL</v>
      </c>
      <c r="D105" s="20" t="s">
        <v>2975</v>
      </c>
      <c r="E105" s="21"/>
      <c r="F105" s="22"/>
      <c r="G105" s="24" t="s">
        <v>2550</v>
      </c>
      <c r="H105" s="22">
        <f t="shared" si="5"/>
        <v>0</v>
      </c>
      <c r="I105" s="6"/>
      <c r="J105" s="5"/>
      <c r="K105" s="5"/>
    </row>
    <row r="106" spans="1:11" ht="18.75" x14ac:dyDescent="0.3">
      <c r="A106" s="57" t="s">
        <v>2621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ht="18.75" x14ac:dyDescent="0.3">
      <c r="A107" s="59" t="s">
        <v>10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</row>
    <row r="108" spans="1:11" x14ac:dyDescent="0.25">
      <c r="A108" s="2" t="s">
        <v>3</v>
      </c>
      <c r="B108" s="2"/>
      <c r="C108" s="4" t="str">
        <f>Agenda!$A$9</f>
        <v>At Sea 2B</v>
      </c>
      <c r="E108" s="2" t="s">
        <v>2615</v>
      </c>
      <c r="F108" s="5"/>
    </row>
    <row r="109" spans="1:11" x14ac:dyDescent="0.25">
      <c r="C109" s="1"/>
    </row>
    <row r="110" spans="1:11" x14ac:dyDescent="0.25">
      <c r="A110" s="2" t="s">
        <v>4</v>
      </c>
      <c r="B110" s="2"/>
      <c r="C110" s="3" t="s">
        <v>3033</v>
      </c>
      <c r="G110" s="17"/>
      <c r="H110" s="17"/>
      <c r="I110" s="17"/>
      <c r="J110" s="17"/>
      <c r="K110" s="17"/>
    </row>
    <row r="111" spans="1:11" x14ac:dyDescent="0.25">
      <c r="G111" s="17"/>
      <c r="H111" s="17"/>
      <c r="I111" s="17"/>
      <c r="J111" s="17"/>
      <c r="K111" s="17"/>
    </row>
    <row r="112" spans="1:11" x14ac:dyDescent="0.25">
      <c r="A112" s="2" t="s">
        <v>5</v>
      </c>
      <c r="B112" s="2"/>
      <c r="C112" s="3">
        <v>3156</v>
      </c>
      <c r="G112" s="17"/>
      <c r="H112" s="17"/>
      <c r="I112" s="17"/>
      <c r="J112" s="17"/>
      <c r="K112" s="17"/>
    </row>
    <row r="113" spans="1:11" x14ac:dyDescent="0.25">
      <c r="C113" s="1"/>
      <c r="G113" s="17"/>
      <c r="H113" s="17"/>
      <c r="I113" s="17"/>
      <c r="J113" s="17"/>
      <c r="K113" s="17"/>
    </row>
    <row r="114" spans="1:11" x14ac:dyDescent="0.25">
      <c r="G114" s="17"/>
      <c r="H114" s="17"/>
      <c r="I114" s="17"/>
      <c r="J114" s="17"/>
      <c r="K114" s="17"/>
    </row>
    <row r="115" spans="1:11" ht="15.75" x14ac:dyDescent="0.25">
      <c r="A115" s="29" t="s">
        <v>1</v>
      </c>
      <c r="B115" s="29" t="s">
        <v>14</v>
      </c>
      <c r="C115" s="29" t="s">
        <v>16</v>
      </c>
      <c r="D115" s="29" t="s">
        <v>2</v>
      </c>
      <c r="E115" s="25" t="s">
        <v>2561</v>
      </c>
      <c r="F115" s="61" t="s">
        <v>7</v>
      </c>
      <c r="G115" s="61"/>
      <c r="H115" s="25" t="s">
        <v>8</v>
      </c>
      <c r="I115" s="29" t="s">
        <v>11</v>
      </c>
      <c r="J115" s="29" t="s">
        <v>2554</v>
      </c>
      <c r="K115" s="29" t="s">
        <v>9</v>
      </c>
    </row>
    <row r="116" spans="1:11" ht="38.25" x14ac:dyDescent="0.25">
      <c r="A116" s="7" t="s">
        <v>1812</v>
      </c>
      <c r="B116" s="18"/>
      <c r="C116" s="19" t="str">
        <f>VLOOKUP(A116,'Food List'!$A$2:$F$1280,2)</f>
        <v>Beef Chuck Shoulder NAMP #114 No Roll/A or Better</v>
      </c>
      <c r="D116" s="20" t="s">
        <v>3020</v>
      </c>
      <c r="E116" s="21">
        <v>44.28</v>
      </c>
      <c r="F116" s="22"/>
      <c r="G116" s="24" t="s">
        <v>2550</v>
      </c>
      <c r="H116" s="22">
        <f>E116*F116</f>
        <v>0</v>
      </c>
      <c r="I116" s="6"/>
      <c r="J116" s="6"/>
      <c r="K116" s="5"/>
    </row>
    <row r="117" spans="1:11" ht="38.25" x14ac:dyDescent="0.25">
      <c r="A117" s="7" t="s">
        <v>1666</v>
      </c>
      <c r="B117" s="18"/>
      <c r="C117" s="19" t="str">
        <f>VLOOKUP(A117,'Food List'!$A$2:$F$1280,2)</f>
        <v>Pork Loin Boneless Center Cut Strap-Off NAMP 412 E</v>
      </c>
      <c r="D117" s="20" t="s">
        <v>3032</v>
      </c>
      <c r="E117" s="21">
        <v>24.55</v>
      </c>
      <c r="F117" s="22"/>
      <c r="G117" s="24" t="s">
        <v>2550</v>
      </c>
      <c r="H117" s="22">
        <f>E117*F117</f>
        <v>0</v>
      </c>
      <c r="I117" s="6"/>
      <c r="J117" s="5"/>
      <c r="K117" s="5"/>
    </row>
    <row r="118" spans="1:11" ht="60" x14ac:dyDescent="0.25">
      <c r="A118" s="7" t="s">
        <v>742</v>
      </c>
      <c r="B118" s="18"/>
      <c r="C118" s="20" t="str">
        <f>VLOOKUP(A118,'Food List'!$A$2:$F$1280,2)</f>
        <v>Chicken Fryer U S D A Grade A 3.5-4 Lb Individually Bagged</v>
      </c>
      <c r="D118" s="20" t="s">
        <v>3022</v>
      </c>
      <c r="E118" s="21">
        <v>30.33</v>
      </c>
      <c r="F118" s="22"/>
      <c r="G118" s="24" t="s">
        <v>2550</v>
      </c>
      <c r="H118" s="22">
        <f t="shared" ref="H118:H122" si="7">E118*F118</f>
        <v>0</v>
      </c>
      <c r="I118" s="6"/>
      <c r="J118" s="5"/>
      <c r="K118" s="5"/>
    </row>
    <row r="119" spans="1:11" ht="45" x14ac:dyDescent="0.25">
      <c r="A119" s="7" t="s">
        <v>749</v>
      </c>
      <c r="B119" s="18"/>
      <c r="C119" s="20" t="str">
        <f>VLOOKUP(A119,'Food List'!$A$2:$F$1280,2)</f>
        <v>Chicken Double Boneless Breast Skin Off 8 Oz</v>
      </c>
      <c r="D119" s="20" t="s">
        <v>2989</v>
      </c>
      <c r="E119" s="21">
        <v>54.48</v>
      </c>
      <c r="F119" s="22"/>
      <c r="G119" s="24" t="s">
        <v>2550</v>
      </c>
      <c r="H119" s="22">
        <f t="shared" si="7"/>
        <v>0</v>
      </c>
      <c r="I119" s="6"/>
      <c r="J119" s="5"/>
      <c r="K119" s="5"/>
    </row>
    <row r="120" spans="1:11" ht="60" x14ac:dyDescent="0.25">
      <c r="A120" s="7" t="s">
        <v>2541</v>
      </c>
      <c r="B120" s="18"/>
      <c r="C120" s="20" t="str">
        <f>VLOOKUP(A120,'Food List'!$A$2:$F$1280,2)</f>
        <v>BEEF STRIPLOIN ENHANCED BNLS #180 11-14 LB 1/4 TRIM NO ROLL</v>
      </c>
      <c r="D120" s="20" t="s">
        <v>2983</v>
      </c>
      <c r="E120" s="21">
        <v>182.7</v>
      </c>
      <c r="F120" s="22"/>
      <c r="G120" s="24" t="s">
        <v>2550</v>
      </c>
      <c r="H120" s="22">
        <f t="shared" si="7"/>
        <v>0</v>
      </c>
      <c r="I120" s="6"/>
      <c r="J120" s="5"/>
      <c r="K120" s="5"/>
    </row>
    <row r="121" spans="1:11" ht="75" x14ac:dyDescent="0.25">
      <c r="A121" s="7" t="s">
        <v>1660</v>
      </c>
      <c r="B121" s="18"/>
      <c r="C121" s="20" t="str">
        <f>VLOOKUP(A121,'Food List'!$A$2:$F$1280,2)</f>
        <v>Pork Spareribs 2-5 lbs Down, St. Louis Style NAMP 416A</v>
      </c>
      <c r="D121" s="20" t="s">
        <v>3024</v>
      </c>
      <c r="E121" s="21">
        <v>190.4</v>
      </c>
      <c r="F121" s="22"/>
      <c r="G121" s="24" t="s">
        <v>2550</v>
      </c>
      <c r="H121" s="22">
        <f t="shared" si="7"/>
        <v>0</v>
      </c>
      <c r="I121" s="6"/>
      <c r="J121" s="5"/>
      <c r="K121" s="5"/>
    </row>
    <row r="122" spans="1:11" ht="45" x14ac:dyDescent="0.25">
      <c r="A122" s="7" t="s">
        <v>749</v>
      </c>
      <c r="B122" s="18"/>
      <c r="C122" s="20" t="str">
        <f>VLOOKUP(A122,'Food List'!$A$2:$F$1280,2)</f>
        <v>Chicken Double Boneless Breast Skin Off 8 Oz</v>
      </c>
      <c r="D122" s="20" t="s">
        <v>3025</v>
      </c>
      <c r="E122" s="21">
        <v>34.5</v>
      </c>
      <c r="F122" s="22"/>
      <c r="G122" s="24" t="s">
        <v>2550</v>
      </c>
      <c r="H122" s="22">
        <f t="shared" si="7"/>
        <v>0</v>
      </c>
      <c r="I122" s="6"/>
      <c r="J122" s="5"/>
      <c r="K122" s="5"/>
    </row>
    <row r="123" spans="1:11" ht="38.25" x14ac:dyDescent="0.25">
      <c r="A123" s="7" t="s">
        <v>755</v>
      </c>
      <c r="B123" s="18"/>
      <c r="C123" s="19" t="str">
        <f>VLOOKUP(A123,'Food List'!$A$2:$F$1280,2)</f>
        <v>Rock Cornish Hen/Poussin U S D A  Grade A 16 Oz</v>
      </c>
      <c r="D123" s="20"/>
      <c r="E123" s="21">
        <v>11.92</v>
      </c>
      <c r="F123" s="22"/>
      <c r="G123" s="24" t="s">
        <v>2550</v>
      </c>
      <c r="H123" s="22">
        <f>E123*F123</f>
        <v>0</v>
      </c>
      <c r="I123" s="6"/>
      <c r="J123" s="6"/>
      <c r="K123" s="5"/>
    </row>
    <row r="124" spans="1:11" ht="51" x14ac:dyDescent="0.25">
      <c r="A124" s="7" t="s">
        <v>1686</v>
      </c>
      <c r="B124" s="18"/>
      <c r="C124" s="19" t="str">
        <f>VLOOKUP(A124,'Food List'!$A$2:$F$1280,2)</f>
        <v>Sausage Pork Links Breakfast Style Skin On, 60% Lean  16/1 Frmlnd Silv #131097</v>
      </c>
      <c r="D124" s="20"/>
      <c r="E124" s="21">
        <v>49.94</v>
      </c>
      <c r="F124" s="22"/>
      <c r="G124" s="24" t="s">
        <v>2550</v>
      </c>
      <c r="H124" s="22">
        <f>E124*F124</f>
        <v>0</v>
      </c>
      <c r="I124" s="6"/>
      <c r="J124" s="6"/>
      <c r="K124" s="5"/>
    </row>
    <row r="125" spans="1:11" ht="21" x14ac:dyDescent="0.25">
      <c r="A125" s="7" t="s">
        <v>2600</v>
      </c>
      <c r="B125" s="18"/>
      <c r="C125" s="19" t="e">
        <f>VLOOKUP(A125,'Food List'!$A$2:$F$1280,2)</f>
        <v>#N/A</v>
      </c>
      <c r="D125" s="20"/>
      <c r="E125" s="21"/>
      <c r="F125" s="22"/>
      <c r="G125" s="24" t="s">
        <v>2550</v>
      </c>
      <c r="H125" s="22">
        <f>E125*F125</f>
        <v>0</v>
      </c>
      <c r="I125" s="6"/>
      <c r="J125" s="5"/>
      <c r="K125" s="5"/>
    </row>
    <row r="126" spans="1:11" ht="21" x14ac:dyDescent="0.25">
      <c r="A126" s="7" t="s">
        <v>2600</v>
      </c>
      <c r="B126" s="18"/>
      <c r="C126" s="20" t="e">
        <f>VLOOKUP(A126,'Food List'!$A$2:$F$1280,2)</f>
        <v>#N/A</v>
      </c>
      <c r="D126" s="20"/>
      <c r="E126" s="21"/>
      <c r="F126" s="22"/>
      <c r="G126" s="24" t="s">
        <v>2550</v>
      </c>
      <c r="H126" s="22">
        <f t="shared" ref="H126" si="8">E126*F126</f>
        <v>0</v>
      </c>
      <c r="I126" s="6"/>
      <c r="J126" s="5"/>
      <c r="K126" s="5"/>
    </row>
    <row r="127" spans="1:11" ht="18.75" x14ac:dyDescent="0.3">
      <c r="A127" s="57" t="s">
        <v>2614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ht="18.75" x14ac:dyDescent="0.3">
      <c r="A128" s="59" t="s">
        <v>10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</row>
    <row r="129" spans="1:11" x14ac:dyDescent="0.25">
      <c r="A129" s="2" t="s">
        <v>3</v>
      </c>
      <c r="B129" s="2"/>
      <c r="C129" s="4" t="str">
        <f>Agenda!$A$9</f>
        <v>At Sea 2B</v>
      </c>
    </row>
    <row r="130" spans="1:11" x14ac:dyDescent="0.25">
      <c r="C130" s="1"/>
    </row>
    <row r="131" spans="1:11" x14ac:dyDescent="0.25">
      <c r="A131" s="2" t="s">
        <v>4</v>
      </c>
      <c r="B131" s="2"/>
      <c r="C131" s="3" t="s">
        <v>3033</v>
      </c>
      <c r="G131" s="17"/>
      <c r="H131" s="17"/>
      <c r="I131" s="17"/>
      <c r="J131" s="17"/>
      <c r="K131" s="17"/>
    </row>
    <row r="132" spans="1:11" x14ac:dyDescent="0.25">
      <c r="G132" s="17"/>
      <c r="H132" s="17"/>
      <c r="I132" s="17"/>
      <c r="J132" s="17"/>
      <c r="K132" s="17"/>
    </row>
    <row r="133" spans="1:11" x14ac:dyDescent="0.25">
      <c r="A133" s="2" t="s">
        <v>5</v>
      </c>
      <c r="B133" s="2"/>
      <c r="C133" s="3">
        <v>3156</v>
      </c>
      <c r="G133" s="17"/>
      <c r="H133" s="17"/>
      <c r="I133" s="17"/>
      <c r="J133" s="17"/>
      <c r="K133" s="17"/>
    </row>
    <row r="134" spans="1:11" x14ac:dyDescent="0.25">
      <c r="C134" s="1"/>
      <c r="G134" s="17"/>
      <c r="H134" s="17"/>
      <c r="I134" s="17"/>
      <c r="J134" s="17"/>
      <c r="K134" s="17"/>
    </row>
    <row r="135" spans="1:11" x14ac:dyDescent="0.25">
      <c r="G135" s="17"/>
      <c r="H135" s="17"/>
      <c r="I135" s="17"/>
      <c r="J135" s="17"/>
      <c r="K135" s="17"/>
    </row>
    <row r="136" spans="1:11" ht="15.75" x14ac:dyDescent="0.25">
      <c r="A136" s="29" t="s">
        <v>1</v>
      </c>
      <c r="B136" s="29" t="s">
        <v>14</v>
      </c>
      <c r="C136" s="29" t="s">
        <v>16</v>
      </c>
      <c r="D136" s="29" t="s">
        <v>2</v>
      </c>
      <c r="E136" s="25" t="s">
        <v>2561</v>
      </c>
      <c r="F136" s="62" t="s">
        <v>7</v>
      </c>
      <c r="G136" s="63"/>
      <c r="H136" s="25" t="s">
        <v>8</v>
      </c>
      <c r="I136" s="29" t="s">
        <v>11</v>
      </c>
      <c r="J136" s="29" t="s">
        <v>2554</v>
      </c>
      <c r="K136" s="29" t="s">
        <v>9</v>
      </c>
    </row>
    <row r="137" spans="1:11" ht="21" x14ac:dyDescent="0.25">
      <c r="A137" s="7" t="s">
        <v>2600</v>
      </c>
      <c r="B137" s="18"/>
      <c r="C137" s="19" t="e">
        <f>VLOOKUP(A137,'Food List'!$A$2:$F$1280,2)</f>
        <v>#N/A</v>
      </c>
      <c r="D137" s="20"/>
      <c r="E137" s="21"/>
      <c r="F137" s="22"/>
      <c r="G137" s="24" t="s">
        <v>2550</v>
      </c>
      <c r="H137" s="22">
        <f>E137*F137</f>
        <v>0</v>
      </c>
      <c r="I137" s="6"/>
      <c r="J137" s="6"/>
      <c r="K137" s="5"/>
    </row>
    <row r="138" spans="1:11" ht="21" x14ac:dyDescent="0.25">
      <c r="A138" s="7" t="s">
        <v>2600</v>
      </c>
      <c r="B138" s="18"/>
      <c r="C138" s="19" t="e">
        <f>VLOOKUP(A138,'Food List'!$A$2:$F$1280,2)</f>
        <v>#N/A</v>
      </c>
      <c r="D138" s="20"/>
      <c r="E138" s="21"/>
      <c r="F138" s="22"/>
      <c r="G138" s="24" t="s">
        <v>2550</v>
      </c>
      <c r="H138" s="22">
        <f>E138*F138</f>
        <v>0</v>
      </c>
      <c r="I138" s="6"/>
      <c r="J138" s="5"/>
      <c r="K138" s="5"/>
    </row>
    <row r="139" spans="1:11" ht="2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ref="H139:H143" si="9">E139*F139</f>
        <v>0</v>
      </c>
      <c r="I139" s="6"/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si="9"/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9"/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9"/>
        <v>0</v>
      </c>
      <c r="I142" s="6"/>
      <c r="J142" s="5"/>
      <c r="K142" s="5"/>
    </row>
    <row r="143" spans="1:11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si="9"/>
        <v>0</v>
      </c>
      <c r="I143" s="6"/>
      <c r="J143" s="5"/>
      <c r="K143" s="5"/>
    </row>
    <row r="144" spans="1:11" ht="18.75" x14ac:dyDescent="0.3">
      <c r="A144" s="57" t="s">
        <v>2616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ht="18.75" x14ac:dyDescent="0.3">
      <c r="A145" s="59" t="s">
        <v>10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</row>
    <row r="146" spans="1:11" x14ac:dyDescent="0.25">
      <c r="A146" s="2" t="s">
        <v>3</v>
      </c>
      <c r="B146" s="2"/>
      <c r="C146" s="4" t="str">
        <f>Agenda!$A$9</f>
        <v>At Sea 2B</v>
      </c>
      <c r="E146" s="2" t="s">
        <v>2615</v>
      </c>
      <c r="F146" s="5"/>
    </row>
    <row r="147" spans="1:11" x14ac:dyDescent="0.25">
      <c r="C147" s="1"/>
    </row>
    <row r="148" spans="1:11" x14ac:dyDescent="0.25">
      <c r="A148" s="2" t="s">
        <v>4</v>
      </c>
      <c r="B148" s="2"/>
      <c r="C148" s="3" t="s">
        <v>3033</v>
      </c>
      <c r="G148" s="17"/>
      <c r="H148" s="17"/>
      <c r="I148" s="17"/>
      <c r="J148" s="17"/>
      <c r="K148" s="17"/>
    </row>
    <row r="149" spans="1:11" x14ac:dyDescent="0.25">
      <c r="G149" s="17"/>
      <c r="H149" s="17"/>
      <c r="I149" s="17"/>
      <c r="J149" s="17"/>
      <c r="K149" s="17"/>
    </row>
    <row r="150" spans="1:11" x14ac:dyDescent="0.25">
      <c r="A150" s="2" t="s">
        <v>5</v>
      </c>
      <c r="B150" s="2"/>
      <c r="C150" s="3">
        <v>3156</v>
      </c>
      <c r="G150" s="17"/>
      <c r="H150" s="17"/>
      <c r="I150" s="17"/>
      <c r="J150" s="17"/>
      <c r="K150" s="17"/>
    </row>
    <row r="151" spans="1:11" x14ac:dyDescent="0.25">
      <c r="C151" s="1"/>
      <c r="G151" s="17"/>
      <c r="H151" s="17"/>
      <c r="I151" s="17"/>
      <c r="J151" s="17"/>
      <c r="K151" s="17"/>
    </row>
    <row r="152" spans="1:11" x14ac:dyDescent="0.25">
      <c r="G152" s="17"/>
      <c r="H152" s="17"/>
      <c r="I152" s="17"/>
      <c r="J152" s="17"/>
      <c r="K152" s="17"/>
    </row>
    <row r="153" spans="1:11" ht="15.75" x14ac:dyDescent="0.25">
      <c r="A153" s="29" t="s">
        <v>1</v>
      </c>
      <c r="B153" s="29" t="s">
        <v>14</v>
      </c>
      <c r="C153" s="29" t="s">
        <v>16</v>
      </c>
      <c r="D153" s="29" t="s">
        <v>2</v>
      </c>
      <c r="E153" s="25" t="s">
        <v>2561</v>
      </c>
      <c r="F153" s="61" t="s">
        <v>7</v>
      </c>
      <c r="G153" s="61"/>
      <c r="H153" s="25" t="s">
        <v>8</v>
      </c>
      <c r="I153" s="29" t="s">
        <v>11</v>
      </c>
      <c r="J153" s="29" t="s">
        <v>2554</v>
      </c>
      <c r="K153" s="29" t="s">
        <v>9</v>
      </c>
    </row>
    <row r="154" spans="1:11" ht="21" x14ac:dyDescent="0.25">
      <c r="A154" s="7" t="s">
        <v>2600</v>
      </c>
      <c r="B154" s="18"/>
      <c r="C154" s="19" t="e">
        <f>VLOOKUP(A154,'Food List'!$A$2:$F$1280,2)</f>
        <v>#N/A</v>
      </c>
      <c r="D154" s="20"/>
      <c r="E154" s="21"/>
      <c r="F154" s="22"/>
      <c r="G154" s="24" t="s">
        <v>2550</v>
      </c>
      <c r="H154" s="22">
        <f>E154*F154</f>
        <v>0</v>
      </c>
      <c r="I154" s="6"/>
      <c r="J154" s="6"/>
      <c r="K154" s="5"/>
    </row>
    <row r="155" spans="1:11" ht="21" x14ac:dyDescent="0.25">
      <c r="A155" s="7" t="s">
        <v>2600</v>
      </c>
      <c r="B155" s="18"/>
      <c r="C155" s="19" t="e">
        <f>VLOOKUP(A155,'Food List'!$A$2:$F$1280,2)</f>
        <v>#N/A</v>
      </c>
      <c r="D155" s="20"/>
      <c r="E155" s="21"/>
      <c r="F155" s="22"/>
      <c r="G155" s="24" t="s">
        <v>2550</v>
      </c>
      <c r="H155" s="22">
        <f>E155*F155</f>
        <v>0</v>
      </c>
      <c r="I155" s="6"/>
      <c r="J155" s="5"/>
      <c r="K155" s="5"/>
    </row>
    <row r="156" spans="1:11" ht="2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ref="H156:H160" si="10">E156*F156</f>
        <v>0</v>
      </c>
      <c r="I156" s="6"/>
      <c r="J156" s="5"/>
      <c r="K156" s="5"/>
    </row>
    <row r="157" spans="1:11" ht="21" x14ac:dyDescent="0.25">
      <c r="A157" s="7" t="s">
        <v>2600</v>
      </c>
      <c r="B157" s="18"/>
      <c r="C157" s="20" t="e">
        <f>VLOOKUP(A157,'Food List'!$A$2:$F$1280,2)</f>
        <v>#N/A</v>
      </c>
      <c r="D157" s="20"/>
      <c r="E157" s="21"/>
      <c r="F157" s="22"/>
      <c r="G157" s="24" t="s">
        <v>2550</v>
      </c>
      <c r="H157" s="22">
        <f t="shared" si="10"/>
        <v>0</v>
      </c>
      <c r="I157" s="6"/>
      <c r="J157" s="5"/>
      <c r="K157" s="5"/>
    </row>
    <row r="158" spans="1:11" ht="21" x14ac:dyDescent="0.25">
      <c r="A158" s="7" t="s">
        <v>2600</v>
      </c>
      <c r="B158" s="18"/>
      <c r="C158" s="20" t="e">
        <f>VLOOKUP(A158,'Food List'!$A$2:$F$1280,2)</f>
        <v>#N/A</v>
      </c>
      <c r="D158" s="20"/>
      <c r="E158" s="21"/>
      <c r="F158" s="22"/>
      <c r="G158" s="24" t="s">
        <v>2550</v>
      </c>
      <c r="H158" s="22">
        <f t="shared" si="10"/>
        <v>0</v>
      </c>
      <c r="I158" s="6"/>
      <c r="J158" s="5"/>
      <c r="K158" s="5"/>
    </row>
    <row r="159" spans="1:11" ht="21" x14ac:dyDescent="0.25">
      <c r="A159" s="7" t="s">
        <v>2600</v>
      </c>
      <c r="B159" s="18"/>
      <c r="C159" s="20" t="e">
        <f>VLOOKUP(A159,'Food List'!$A$2:$F$1280,2)</f>
        <v>#N/A</v>
      </c>
      <c r="D159" s="20"/>
      <c r="E159" s="21"/>
      <c r="F159" s="22"/>
      <c r="G159" s="24" t="s">
        <v>2550</v>
      </c>
      <c r="H159" s="22">
        <f t="shared" si="10"/>
        <v>0</v>
      </c>
      <c r="I159" s="6"/>
      <c r="J159" s="5"/>
      <c r="K159" s="5"/>
    </row>
    <row r="160" spans="1:11" ht="21" x14ac:dyDescent="0.25">
      <c r="A160" s="7" t="s">
        <v>2600</v>
      </c>
      <c r="B160" s="18"/>
      <c r="C160" s="20" t="e">
        <f>VLOOKUP(A160,'Food List'!$A$2:$F$1280,2)</f>
        <v>#N/A</v>
      </c>
      <c r="D160" s="20"/>
      <c r="E160" s="21"/>
      <c r="F160" s="22"/>
      <c r="G160" s="24" t="s">
        <v>2550</v>
      </c>
      <c r="H160" s="22">
        <f t="shared" si="10"/>
        <v>0</v>
      </c>
      <c r="I160" s="6"/>
      <c r="J160" s="5"/>
      <c r="K160" s="5"/>
    </row>
    <row r="161" spans="1:11" ht="18.75" x14ac:dyDescent="0.3">
      <c r="A161" s="57" t="s">
        <v>2617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1" ht="18.75" x14ac:dyDescent="0.3">
      <c r="A162" s="59" t="s">
        <v>10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</row>
    <row r="163" spans="1:11" x14ac:dyDescent="0.25">
      <c r="A163" s="2" t="s">
        <v>3</v>
      </c>
      <c r="B163" s="2"/>
      <c r="C163" s="4" t="str">
        <f>Agenda!$A$8</f>
        <v>Cozumel</v>
      </c>
      <c r="E163" s="2" t="s">
        <v>2615</v>
      </c>
      <c r="F163" s="3" t="s">
        <v>2647</v>
      </c>
    </row>
    <row r="164" spans="1:11" x14ac:dyDescent="0.25">
      <c r="C164" s="1"/>
    </row>
    <row r="165" spans="1:11" x14ac:dyDescent="0.25">
      <c r="A165" s="2" t="s">
        <v>4</v>
      </c>
      <c r="B165" s="2"/>
      <c r="C165" s="3" t="s">
        <v>3033</v>
      </c>
      <c r="G165" s="17"/>
      <c r="H165" s="17"/>
      <c r="I165" s="17"/>
      <c r="J165" s="17"/>
      <c r="K165" s="17"/>
    </row>
    <row r="166" spans="1:11" x14ac:dyDescent="0.25">
      <c r="G166" s="17"/>
      <c r="H166" s="17"/>
      <c r="I166" s="17"/>
      <c r="J166" s="17"/>
      <c r="K166" s="17"/>
    </row>
    <row r="167" spans="1:11" x14ac:dyDescent="0.25">
      <c r="A167" s="2" t="s">
        <v>5</v>
      </c>
      <c r="B167" s="2"/>
      <c r="C167" s="3">
        <v>3156</v>
      </c>
      <c r="G167" s="17"/>
      <c r="H167" s="17"/>
      <c r="I167" s="17"/>
      <c r="J167" s="17"/>
      <c r="K167" s="17"/>
    </row>
    <row r="168" spans="1:11" x14ac:dyDescent="0.25">
      <c r="C168" s="1"/>
      <c r="G168" s="17"/>
      <c r="H168" s="17"/>
      <c r="I168" s="17"/>
      <c r="J168" s="17"/>
      <c r="K168" s="17"/>
    </row>
    <row r="169" spans="1:11" x14ac:dyDescent="0.25">
      <c r="G169" s="17"/>
      <c r="H169" s="17"/>
      <c r="I169" s="17"/>
      <c r="J169" s="17"/>
      <c r="K169" s="17"/>
    </row>
    <row r="170" spans="1:11" ht="15.75" x14ac:dyDescent="0.25">
      <c r="A170" s="41" t="s">
        <v>1</v>
      </c>
      <c r="B170" s="41" t="s">
        <v>14</v>
      </c>
      <c r="C170" s="41" t="s">
        <v>16</v>
      </c>
      <c r="D170" s="41" t="s">
        <v>2</v>
      </c>
      <c r="E170" s="25" t="s">
        <v>2561</v>
      </c>
      <c r="F170" s="61" t="s">
        <v>7</v>
      </c>
      <c r="G170" s="61"/>
      <c r="H170" s="25" t="s">
        <v>8</v>
      </c>
      <c r="I170" s="41" t="s">
        <v>11</v>
      </c>
      <c r="J170" s="41" t="s">
        <v>2554</v>
      </c>
      <c r="K170" s="41" t="s">
        <v>9</v>
      </c>
    </row>
    <row r="171" spans="1:11" ht="105" x14ac:dyDescent="0.25">
      <c r="A171" s="7" t="s">
        <v>1812</v>
      </c>
      <c r="B171" s="18"/>
      <c r="C171" s="20" t="str">
        <f>VLOOKUP(A171,'Food List'!$A$2:$F$1280,2)</f>
        <v>Beef Chuck Shoulder NAMP #114 No Roll/A or Better</v>
      </c>
      <c r="D171" s="20" t="s">
        <v>2626</v>
      </c>
      <c r="E171" s="21">
        <v>50</v>
      </c>
      <c r="F171" s="22">
        <v>0.17</v>
      </c>
      <c r="G171" s="24" t="s">
        <v>2550</v>
      </c>
      <c r="H171" s="22">
        <f t="shared" ref="H171" si="11">E171*F171</f>
        <v>8.5</v>
      </c>
      <c r="I171" s="6" t="s">
        <v>2627</v>
      </c>
      <c r="J171" s="5"/>
      <c r="K171" s="5"/>
    </row>
    <row r="172" spans="1:11" ht="90" x14ac:dyDescent="0.25">
      <c r="A172" s="7" t="s">
        <v>742</v>
      </c>
      <c r="B172" s="18"/>
      <c r="C172" s="19" t="str">
        <f>VLOOKUP(A172,'Food List'!$A$2:$F$1280,2)</f>
        <v>Chicken Fryer U S D A Grade A 3.5-4 Lb Individually Bagged</v>
      </c>
      <c r="D172" s="20" t="s">
        <v>2696</v>
      </c>
      <c r="E172" s="21">
        <v>20</v>
      </c>
      <c r="F172" s="22">
        <v>0.12</v>
      </c>
      <c r="G172" s="24" t="s">
        <v>2550</v>
      </c>
      <c r="H172" s="22">
        <f>E172*F172</f>
        <v>2.4</v>
      </c>
      <c r="I172" s="6" t="s">
        <v>2699</v>
      </c>
      <c r="J172" s="5"/>
      <c r="K172" s="5"/>
    </row>
    <row r="173" spans="1:11" ht="75" x14ac:dyDescent="0.25">
      <c r="A173" s="7" t="s">
        <v>757</v>
      </c>
      <c r="B173" s="18"/>
      <c r="C173" s="20" t="str">
        <f>VLOOKUP(A173,'Food List'!$A$2:$F$1280,2)</f>
        <v>Turkey Breast Skin On Whole Raw 12-16# Bone In</v>
      </c>
      <c r="D173" s="20" t="s">
        <v>2697</v>
      </c>
      <c r="E173" s="21">
        <v>20</v>
      </c>
      <c r="F173" s="22">
        <v>0.84</v>
      </c>
      <c r="G173" s="24" t="s">
        <v>2550</v>
      </c>
      <c r="H173" s="22">
        <f t="shared" ref="H173:H174" si="12">E173*F173</f>
        <v>16.8</v>
      </c>
      <c r="I173" s="6" t="s">
        <v>2700</v>
      </c>
      <c r="J173" s="5"/>
      <c r="K173" s="5"/>
    </row>
    <row r="174" spans="1:11" ht="90" x14ac:dyDescent="0.25">
      <c r="A174" s="7" t="s">
        <v>1812</v>
      </c>
      <c r="B174" s="18"/>
      <c r="C174" s="20" t="str">
        <f>VLOOKUP(A174,'Food List'!$A$2:$F$1280,2)</f>
        <v>Beef Chuck Shoulder NAMP #114 No Roll/A or Better</v>
      </c>
      <c r="D174" s="20" t="s">
        <v>2698</v>
      </c>
      <c r="E174" s="21">
        <v>20</v>
      </c>
      <c r="F174" s="22">
        <v>0.22</v>
      </c>
      <c r="G174" s="24" t="s">
        <v>2550</v>
      </c>
      <c r="H174" s="22">
        <f t="shared" si="12"/>
        <v>4.4000000000000004</v>
      </c>
      <c r="I174" s="6" t="s">
        <v>2701</v>
      </c>
      <c r="J174" s="5"/>
      <c r="K174" s="5"/>
    </row>
    <row r="175" spans="1:11" ht="18.75" x14ac:dyDescent="0.3">
      <c r="A175" s="57" t="s">
        <v>2618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  <row r="176" spans="1:11" ht="18.75" x14ac:dyDescent="0.3">
      <c r="A176" s="59" t="s">
        <v>10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</row>
    <row r="177" spans="1:11" x14ac:dyDescent="0.25">
      <c r="A177" s="2" t="s">
        <v>3</v>
      </c>
      <c r="B177" s="2"/>
      <c r="C177" s="4" t="str">
        <f>Agenda!$A$9</f>
        <v>At Sea 2B</v>
      </c>
      <c r="E177" s="2" t="s">
        <v>2615</v>
      </c>
      <c r="F177" s="3" t="s">
        <v>2654</v>
      </c>
    </row>
    <row r="178" spans="1:11" x14ac:dyDescent="0.25">
      <c r="C178" s="1"/>
    </row>
    <row r="179" spans="1:11" x14ac:dyDescent="0.25">
      <c r="A179" s="2" t="s">
        <v>4</v>
      </c>
      <c r="B179" s="2"/>
      <c r="C179" s="3" t="s">
        <v>3033</v>
      </c>
      <c r="G179" s="17"/>
      <c r="H179" s="17"/>
      <c r="I179" s="17"/>
      <c r="J179" s="17"/>
      <c r="K179" s="17"/>
    </row>
    <row r="180" spans="1:11" x14ac:dyDescent="0.25">
      <c r="G180" s="17"/>
      <c r="H180" s="17"/>
      <c r="I180" s="17"/>
      <c r="J180" s="17"/>
      <c r="K180" s="17"/>
    </row>
    <row r="181" spans="1:11" x14ac:dyDescent="0.25">
      <c r="A181" s="2" t="s">
        <v>5</v>
      </c>
      <c r="B181" s="2"/>
      <c r="C181" s="3">
        <v>3156</v>
      </c>
      <c r="G181" s="17"/>
      <c r="H181" s="17"/>
      <c r="I181" s="17"/>
      <c r="J181" s="17"/>
      <c r="K181" s="17"/>
    </row>
    <row r="182" spans="1:11" x14ac:dyDescent="0.25">
      <c r="C182" s="1"/>
      <c r="G182" s="17"/>
      <c r="H182" s="17"/>
      <c r="I182" s="17"/>
      <c r="J182" s="17"/>
      <c r="K182" s="17"/>
    </row>
    <row r="183" spans="1:11" x14ac:dyDescent="0.25">
      <c r="G183" s="17"/>
      <c r="H183" s="17"/>
      <c r="I183" s="17"/>
      <c r="J183" s="17"/>
      <c r="K183" s="17"/>
    </row>
    <row r="184" spans="1:11" ht="15.75" x14ac:dyDescent="0.25">
      <c r="A184" s="29" t="s">
        <v>1</v>
      </c>
      <c r="B184" s="29" t="s">
        <v>14</v>
      </c>
      <c r="C184" s="29" t="s">
        <v>16</v>
      </c>
      <c r="D184" s="29" t="s">
        <v>2</v>
      </c>
      <c r="E184" s="25" t="s">
        <v>2561</v>
      </c>
      <c r="F184" s="61" t="s">
        <v>7</v>
      </c>
      <c r="G184" s="61"/>
      <c r="H184" s="25" t="s">
        <v>8</v>
      </c>
      <c r="I184" s="29" t="s">
        <v>11</v>
      </c>
      <c r="J184" s="29" t="s">
        <v>2554</v>
      </c>
      <c r="K184" s="29" t="s">
        <v>9</v>
      </c>
    </row>
    <row r="185" spans="1:11" ht="90" x14ac:dyDescent="0.25">
      <c r="A185" s="7" t="s">
        <v>742</v>
      </c>
      <c r="B185" s="18"/>
      <c r="C185" s="19" t="str">
        <f>VLOOKUP(A185,'Food List'!$A$2:$F$1280,2)</f>
        <v>Chicken Fryer U S D A Grade A 3.5-4 Lb Individually Bagged</v>
      </c>
      <c r="D185" s="20" t="s">
        <v>2628</v>
      </c>
      <c r="E185" s="21">
        <v>50</v>
      </c>
      <c r="F185" s="22">
        <v>0.17</v>
      </c>
      <c r="G185" s="24" t="s">
        <v>2550</v>
      </c>
      <c r="H185" s="22">
        <f>E185*F185</f>
        <v>8.5</v>
      </c>
      <c r="I185" s="6" t="s">
        <v>2629</v>
      </c>
      <c r="J185" s="6"/>
      <c r="K185" s="5"/>
    </row>
    <row r="186" spans="1:11" ht="75" x14ac:dyDescent="0.25">
      <c r="A186" s="7" t="s">
        <v>2475</v>
      </c>
      <c r="B186" s="18"/>
      <c r="C186" s="19" t="str">
        <f>VLOOKUP(A186,'Food List'!$A$2:$F$1280,2)</f>
        <v>Beef Ribeye, Enhanced 12%, Lip-On 2x2 14 DN NAMP #112A</v>
      </c>
      <c r="D186" s="20" t="s">
        <v>2711</v>
      </c>
      <c r="E186" s="21">
        <v>10</v>
      </c>
      <c r="F186" s="22">
        <v>8.5999999999999993E-2</v>
      </c>
      <c r="G186" s="24" t="s">
        <v>2550</v>
      </c>
      <c r="H186" s="22">
        <f>E186*F186</f>
        <v>0.85999999999999988</v>
      </c>
      <c r="I186" s="6" t="s">
        <v>2610</v>
      </c>
      <c r="J186" s="5"/>
      <c r="K186" s="5"/>
    </row>
    <row r="187" spans="1:11" ht="75" x14ac:dyDescent="0.25">
      <c r="A187" s="7" t="s">
        <v>126</v>
      </c>
      <c r="B187" s="18"/>
      <c r="C187" s="20" t="str">
        <f>VLOOKUP(A187,'Food List'!$A$2:$F$1280,2)</f>
        <v>BEEF SHORT RIBS TRIMMED NAMP #123A</v>
      </c>
      <c r="D187" s="20" t="s">
        <v>2711</v>
      </c>
      <c r="E187" s="21">
        <v>10</v>
      </c>
      <c r="F187" s="22">
        <v>8.4000000000000005E-2</v>
      </c>
      <c r="G187" s="24" t="s">
        <v>2550</v>
      </c>
      <c r="H187" s="22">
        <f t="shared" ref="H187" si="13">E187*F187</f>
        <v>0.84000000000000008</v>
      </c>
      <c r="I187" s="6" t="s">
        <v>2611</v>
      </c>
      <c r="J187" s="5"/>
      <c r="K187" s="5"/>
    </row>
    <row r="188" spans="1:11" ht="60" x14ac:dyDescent="0.25">
      <c r="A188" s="7" t="s">
        <v>1660</v>
      </c>
      <c r="B188" s="18"/>
      <c r="C188" s="20" t="str">
        <f>VLOOKUP(A188,'Food List'!$A$2:$F$1280,2)</f>
        <v>Pork Spareribs 2-5 lbs Down, St. Louis Style NAMP 416A</v>
      </c>
      <c r="D188" s="20" t="s">
        <v>2712</v>
      </c>
      <c r="E188" s="21">
        <v>500</v>
      </c>
      <c r="F188" s="22">
        <v>0.11</v>
      </c>
      <c r="G188" s="24" t="s">
        <v>2550</v>
      </c>
      <c r="H188" s="22">
        <f t="shared" ref="H188:H191" si="14">E188*F188</f>
        <v>55</v>
      </c>
      <c r="I188" s="6" t="s">
        <v>2717</v>
      </c>
      <c r="J188" s="5"/>
      <c r="K188" s="5"/>
    </row>
    <row r="189" spans="1:11" ht="30" x14ac:dyDescent="0.25">
      <c r="A189" s="7" t="s">
        <v>2600</v>
      </c>
      <c r="B189" s="18"/>
      <c r="C189" s="20" t="e">
        <f>VLOOKUP(A189,'Food List'!$A$2:$F$1280,2)</f>
        <v>#N/A</v>
      </c>
      <c r="D189" s="20" t="s">
        <v>2713</v>
      </c>
      <c r="E189" s="21"/>
      <c r="F189" s="22"/>
      <c r="G189" s="24" t="s">
        <v>2550</v>
      </c>
      <c r="H189" s="22">
        <f t="shared" si="14"/>
        <v>0</v>
      </c>
      <c r="I189" s="6"/>
      <c r="J189" s="5"/>
      <c r="K189" s="5"/>
    </row>
    <row r="190" spans="1:11" ht="60" x14ac:dyDescent="0.25">
      <c r="A190" s="7" t="s">
        <v>2541</v>
      </c>
      <c r="B190" s="18"/>
      <c r="C190" s="20" t="str">
        <f>VLOOKUP(A190,'Food List'!$A$2:$F$1280,2)</f>
        <v>BEEF STRIPLOIN ENHANCED BNLS #180 11-14 LB 1/4 TRIM NO ROLL</v>
      </c>
      <c r="D190" s="20" t="s">
        <v>2714</v>
      </c>
      <c r="E190" s="21"/>
      <c r="F190" s="22">
        <v>0.28000000000000003</v>
      </c>
      <c r="G190" s="24" t="s">
        <v>2550</v>
      </c>
      <c r="H190" s="22">
        <f t="shared" si="14"/>
        <v>0</v>
      </c>
      <c r="I190" s="6" t="s">
        <v>2718</v>
      </c>
      <c r="J190" s="5"/>
      <c r="K190" s="5"/>
    </row>
    <row r="191" spans="1:11" ht="75" x14ac:dyDescent="0.25">
      <c r="A191" s="7" t="s">
        <v>1812</v>
      </c>
      <c r="B191" s="18"/>
      <c r="C191" s="20" t="str">
        <f>VLOOKUP(A191,'Food List'!$A$2:$F$1280,2)</f>
        <v>Beef Chuck Shoulder NAMP #114 No Roll/A or Better</v>
      </c>
      <c r="D191" s="20" t="s">
        <v>2715</v>
      </c>
      <c r="E191" s="21">
        <v>20</v>
      </c>
      <c r="F191" s="22">
        <v>0.15</v>
      </c>
      <c r="G191" s="24" t="s">
        <v>2550</v>
      </c>
      <c r="H191" s="22">
        <f t="shared" si="14"/>
        <v>3</v>
      </c>
      <c r="I191" s="6" t="s">
        <v>2719</v>
      </c>
      <c r="J191" s="5"/>
      <c r="K191" s="5"/>
    </row>
    <row r="192" spans="1:11" ht="75" x14ac:dyDescent="0.25">
      <c r="A192" s="7" t="s">
        <v>2427</v>
      </c>
      <c r="B192" s="18"/>
      <c r="C192" s="20" t="str">
        <f>VLOOKUP(A192,'Food List'!$A$2:$F$1280,2)</f>
        <v>Pork Belly Seasoned, Fully Cooked, Cooked Applications only, Cuisine Solutions</v>
      </c>
      <c r="D192" s="31" t="s">
        <v>2716</v>
      </c>
      <c r="E192" s="21">
        <v>100</v>
      </c>
      <c r="F192" s="22">
        <v>0.18</v>
      </c>
      <c r="G192" s="24" t="s">
        <v>2550</v>
      </c>
      <c r="H192" s="22">
        <f t="shared" ref="H192" si="15">E192*F192</f>
        <v>18</v>
      </c>
      <c r="I192" s="6"/>
      <c r="J192" s="5"/>
      <c r="K192" s="5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  <row r="423" spans="8:8" x14ac:dyDescent="0.25">
      <c r="H423" s="23"/>
    </row>
  </sheetData>
  <mergeCells count="33">
    <mergeCell ref="A175:K175"/>
    <mergeCell ref="A176:K176"/>
    <mergeCell ref="F184:G184"/>
    <mergeCell ref="A144:K144"/>
    <mergeCell ref="A145:K145"/>
    <mergeCell ref="F153:G153"/>
    <mergeCell ref="A161:K161"/>
    <mergeCell ref="A162:K162"/>
    <mergeCell ref="F170:G170"/>
    <mergeCell ref="F136:G136"/>
    <mergeCell ref="A71:K71"/>
    <mergeCell ref="A72:K72"/>
    <mergeCell ref="F80:G80"/>
    <mergeCell ref="A88:K88"/>
    <mergeCell ref="A89:K89"/>
    <mergeCell ref="F97:G97"/>
    <mergeCell ref="A106:K106"/>
    <mergeCell ref="A107:K107"/>
    <mergeCell ref="F115:G115"/>
    <mergeCell ref="A127:K127"/>
    <mergeCell ref="A128:K128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7" manualBreakCount="7">
    <brk id="19" max="16383" man="1"/>
    <brk id="36" max="16383" man="1"/>
    <brk id="53" max="16383" man="1"/>
    <brk id="70" max="16383" man="1"/>
    <brk id="124" max="16383" man="1"/>
    <brk id="141" max="16383" man="1"/>
    <brk id="1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6"/>
  <sheetViews>
    <sheetView view="pageBreakPreview" topLeftCell="A67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7.7109375" customWidth="1"/>
    <col min="4" max="4" width="16.140625" customWidth="1"/>
    <col min="5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10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105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75" customHeight="1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90" customHeight="1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90" customHeight="1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42" customHeight="1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s="17" customFormat="1" x14ac:dyDescent="0.25">
      <c r="A26" s="2" t="s">
        <v>3</v>
      </c>
      <c r="B26" s="2"/>
      <c r="C26" s="4" t="str">
        <f>[1]Agenda!$A$3</f>
        <v>Port Everglades</v>
      </c>
      <c r="D26"/>
      <c r="E26"/>
      <c r="F26"/>
      <c r="G26"/>
      <c r="H26"/>
      <c r="I26"/>
      <c r="J26"/>
      <c r="K26"/>
    </row>
    <row r="27" spans="1:11" s="17" customFormat="1" x14ac:dyDescent="0.25">
      <c r="A27"/>
      <c r="B27"/>
      <c r="C27" s="1"/>
      <c r="D27"/>
      <c r="E27"/>
      <c r="F27"/>
      <c r="G27"/>
      <c r="H27"/>
      <c r="I27"/>
      <c r="J27"/>
      <c r="K27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75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42" customHeight="1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2750</v>
      </c>
      <c r="E42" s="21">
        <v>20</v>
      </c>
      <c r="F42" s="22">
        <v>2.8000000000000001E-2</v>
      </c>
      <c r="G42" s="24" t="s">
        <v>2550</v>
      </c>
      <c r="H42" s="22">
        <f t="shared" ref="H42:H43" si="2">E42*F42</f>
        <v>0.56000000000000005</v>
      </c>
      <c r="I42" s="6" t="s">
        <v>2757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2751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2758</v>
      </c>
      <c r="J43" s="6"/>
      <c r="K43" s="5"/>
    </row>
    <row r="44" spans="1:11" ht="18.75" x14ac:dyDescent="0.3">
      <c r="A44" s="57" t="s">
        <v>2619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8.75" x14ac:dyDescent="0.3">
      <c r="A45" s="59" t="s">
        <v>10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3033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2" t="s">
        <v>1</v>
      </c>
      <c r="B53" s="32" t="s">
        <v>14</v>
      </c>
      <c r="C53" s="32" t="s">
        <v>16</v>
      </c>
      <c r="D53" s="32" t="s">
        <v>2</v>
      </c>
      <c r="E53" s="25" t="s">
        <v>2561</v>
      </c>
      <c r="F53" s="61" t="s">
        <v>7</v>
      </c>
      <c r="G53" s="61"/>
      <c r="H53" s="25" t="s">
        <v>8</v>
      </c>
      <c r="I53" s="32" t="s">
        <v>11</v>
      </c>
      <c r="J53" s="32" t="s">
        <v>2554</v>
      </c>
      <c r="K53" s="32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3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3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3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3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3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3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3"/>
        <v>0</v>
      </c>
      <c r="I60" s="6"/>
      <c r="J60" s="6"/>
      <c r="K60" s="5"/>
    </row>
    <row r="61" spans="1:11" ht="18.75" x14ac:dyDescent="0.3">
      <c r="A61" s="57" t="s">
        <v>2620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8.75" x14ac:dyDescent="0.3">
      <c r="A62" s="59" t="s">
        <v>10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3033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2" t="s">
        <v>1</v>
      </c>
      <c r="B70" s="32" t="s">
        <v>14</v>
      </c>
      <c r="C70" s="32" t="s">
        <v>16</v>
      </c>
      <c r="D70" s="32" t="s">
        <v>2</v>
      </c>
      <c r="E70" s="25" t="s">
        <v>2561</v>
      </c>
      <c r="F70" s="61" t="s">
        <v>7</v>
      </c>
      <c r="G70" s="61"/>
      <c r="H70" s="25" t="s">
        <v>8</v>
      </c>
      <c r="I70" s="32" t="s">
        <v>11</v>
      </c>
      <c r="J70" s="32" t="s">
        <v>2554</v>
      </c>
      <c r="K70" s="32" t="s">
        <v>9</v>
      </c>
    </row>
    <row r="71" spans="1:11" ht="30" x14ac:dyDescent="0.25">
      <c r="A71" s="7" t="s">
        <v>2600</v>
      </c>
      <c r="B71" s="18"/>
      <c r="C71" s="19" t="e">
        <f>VLOOKUP(A71,'Food List'!$A$2:$F$1280,2)</f>
        <v>#N/A</v>
      </c>
      <c r="D71" s="20" t="s">
        <v>2973</v>
      </c>
      <c r="E71" s="21"/>
      <c r="F71" s="22"/>
      <c r="G71" s="24" t="s">
        <v>2550</v>
      </c>
      <c r="H71" s="22">
        <f t="shared" ref="H71:H77" si="4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4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4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4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4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4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4"/>
        <v>0</v>
      </c>
      <c r="I77" s="6"/>
      <c r="J77" s="6"/>
      <c r="K77" s="5"/>
    </row>
    <row r="78" spans="1:11" ht="18.75" x14ac:dyDescent="0.3">
      <c r="A78" s="57" t="s">
        <v>2621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8.75" x14ac:dyDescent="0.3">
      <c r="A79" s="59" t="s">
        <v>10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3033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2" t="s">
        <v>1</v>
      </c>
      <c r="B87" s="32" t="s">
        <v>14</v>
      </c>
      <c r="C87" s="32" t="s">
        <v>16</v>
      </c>
      <c r="D87" s="32" t="s">
        <v>2</v>
      </c>
      <c r="E87" s="25" t="s">
        <v>2561</v>
      </c>
      <c r="F87" s="61" t="s">
        <v>7</v>
      </c>
      <c r="G87" s="61"/>
      <c r="H87" s="25" t="s">
        <v>8</v>
      </c>
      <c r="I87" s="32" t="s">
        <v>11</v>
      </c>
      <c r="J87" s="32" t="s">
        <v>2554</v>
      </c>
      <c r="K87" s="32" t="s">
        <v>9</v>
      </c>
    </row>
    <row r="88" spans="1:11" ht="51" x14ac:dyDescent="0.25">
      <c r="A88" s="7" t="s">
        <v>1948</v>
      </c>
      <c r="B88" s="18"/>
      <c r="C88" s="19" t="str">
        <f>VLOOKUP(A88,'Food List'!$A$2:$F$1280,2)</f>
        <v>Barramundi Fillet Local Skin Off 300-500 Gram (Lates Calcarifer)</v>
      </c>
      <c r="D88" s="20" t="s">
        <v>3021</v>
      </c>
      <c r="E88" s="21">
        <v>36.32</v>
      </c>
      <c r="F88" s="22"/>
      <c r="G88" s="24" t="s">
        <v>2550</v>
      </c>
      <c r="H88" s="22">
        <f t="shared" ref="H88:H94" si="5">E88*F88</f>
        <v>0</v>
      </c>
      <c r="I88" s="6"/>
      <c r="J88" s="6"/>
      <c r="K88" s="5"/>
    </row>
    <row r="89" spans="1:11" ht="51" x14ac:dyDescent="0.25">
      <c r="A89" s="7" t="s">
        <v>246</v>
      </c>
      <c r="B89" s="18"/>
      <c r="C89" s="19" t="str">
        <f>VLOOKUP(A89,'Food List'!$A$2:$F$1280,2)</f>
        <v>Salmon Atlantic  2-3 Lb Filet D-Trim Pin Bone Out Skin On (Salmo Salar) IVP</v>
      </c>
      <c r="D89" s="56" t="s">
        <v>3023</v>
      </c>
      <c r="E89" s="21">
        <v>30</v>
      </c>
      <c r="F89" s="22"/>
      <c r="G89" s="24" t="s">
        <v>2550</v>
      </c>
      <c r="H89" s="22">
        <f t="shared" si="5"/>
        <v>0</v>
      </c>
      <c r="I89" s="6"/>
      <c r="J89" s="6"/>
      <c r="K89" s="5"/>
    </row>
    <row r="90" spans="1:11" ht="51" x14ac:dyDescent="0.25">
      <c r="A90" s="7" t="s">
        <v>369</v>
      </c>
      <c r="B90" s="18"/>
      <c r="C90" s="19" t="str">
        <f>VLOOKUP(A90,'Food List'!$A$2:$F$1280,2)</f>
        <v>Salmon Smk From Fresh, Slv or Atl, Filet D Trim SalmoFan 27-33 (Salmo Salar) IVP</v>
      </c>
      <c r="E90" s="21">
        <v>19.420000000000002</v>
      </c>
      <c r="F90" s="22"/>
      <c r="G90" s="24" t="s">
        <v>2550</v>
      </c>
      <c r="H90" s="22">
        <f t="shared" si="5"/>
        <v>0</v>
      </c>
      <c r="I90" s="6"/>
      <c r="J90" s="6"/>
      <c r="K90" s="5"/>
    </row>
    <row r="91" spans="1:11" ht="51" x14ac:dyDescent="0.25">
      <c r="A91" s="7" t="s">
        <v>2018</v>
      </c>
      <c r="B91" s="18"/>
      <c r="C91" s="19" t="str">
        <f>VLOOKUP(A91,'Food List'!$A$2:$F$1280,2)</f>
        <v>Seaweed Salad Goma Wakame No MSG (Pleurotus Eryngii)</v>
      </c>
      <c r="E91" s="21">
        <v>2</v>
      </c>
      <c r="F91" s="22"/>
      <c r="G91" s="24" t="s">
        <v>2550</v>
      </c>
      <c r="H91" s="22">
        <f t="shared" si="5"/>
        <v>0</v>
      </c>
      <c r="I91" s="6"/>
      <c r="J91" s="6"/>
      <c r="K91" s="5"/>
    </row>
    <row r="92" spans="1:11" ht="63.75" x14ac:dyDescent="0.25">
      <c r="A92" s="7" t="s">
        <v>336</v>
      </c>
      <c r="B92" s="18"/>
      <c r="C92" s="19" t="str">
        <f>VLOOKUP(A92,'Food List'!$A$2:$F$1280,2)</f>
        <v>Shrimp Raw Peeled &amp; Deveined 26-30 Ct/Lb Tail On White(Penaeus Vannamei)</v>
      </c>
      <c r="D92" s="20"/>
      <c r="E92" s="21">
        <v>54.42</v>
      </c>
      <c r="F92" s="22"/>
      <c r="G92" s="24" t="s">
        <v>2550</v>
      </c>
      <c r="H92" s="22">
        <f t="shared" si="5"/>
        <v>0</v>
      </c>
      <c r="I92" s="6"/>
      <c r="J92" s="6"/>
      <c r="K92" s="5"/>
    </row>
    <row r="93" spans="1:11" ht="51" x14ac:dyDescent="0.25">
      <c r="A93" s="7" t="s">
        <v>317</v>
      </c>
      <c r="B93" s="18"/>
      <c r="C93" s="19" t="str">
        <f>VLOOKUP(A93,'Food List'!$A$2:$F$1280,2)</f>
        <v>Tilapia Fillet Bnls Skls 5-7 Oz IQF (Oreochromis Niloticus)</v>
      </c>
      <c r="D93" s="20"/>
      <c r="E93" s="21">
        <v>36.32</v>
      </c>
      <c r="F93" s="22"/>
      <c r="G93" s="24" t="s">
        <v>2550</v>
      </c>
      <c r="H93" s="22">
        <f t="shared" si="5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5"/>
        <v>0</v>
      </c>
      <c r="I94" s="6"/>
      <c r="J94" s="6"/>
      <c r="K94" s="5"/>
    </row>
    <row r="95" spans="1:11" ht="18.75" x14ac:dyDescent="0.3">
      <c r="A95" s="57" t="s">
        <v>2760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8.75" x14ac:dyDescent="0.3">
      <c r="A96" s="59" t="s">
        <v>10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3033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2" t="s">
        <v>1</v>
      </c>
      <c r="B104" s="32" t="s">
        <v>14</v>
      </c>
      <c r="C104" s="32" t="s">
        <v>16</v>
      </c>
      <c r="D104" s="32" t="s">
        <v>2</v>
      </c>
      <c r="E104" s="25" t="s">
        <v>2561</v>
      </c>
      <c r="F104" s="62" t="s">
        <v>7</v>
      </c>
      <c r="G104" s="63"/>
      <c r="H104" s="25" t="s">
        <v>8</v>
      </c>
      <c r="I104" s="32" t="s">
        <v>11</v>
      </c>
      <c r="J104" s="32" t="s">
        <v>2554</v>
      </c>
      <c r="K104" s="32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2761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45" x14ac:dyDescent="0.25">
      <c r="A106" s="7" t="s">
        <v>2600</v>
      </c>
      <c r="B106" s="18"/>
      <c r="C106" s="19" t="e">
        <f>VLOOKUP(A106,'Food List'!$A$2:$F$1280,2)</f>
        <v>#N/A</v>
      </c>
      <c r="D106" s="20" t="s">
        <v>2762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30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2763</v>
      </c>
      <c r="E107" s="21"/>
      <c r="F107" s="22"/>
      <c r="G107" s="24" t="s">
        <v>2550</v>
      </c>
      <c r="H107" s="22">
        <f t="shared" ref="H107:H111" si="6">E107*F107</f>
        <v>0</v>
      </c>
      <c r="I107" s="6"/>
      <c r="J107" s="5"/>
      <c r="K107" s="5"/>
    </row>
    <row r="108" spans="1:11" ht="45" x14ac:dyDescent="0.25">
      <c r="A108" s="7" t="s">
        <v>2600</v>
      </c>
      <c r="B108" s="18"/>
      <c r="C108" s="20" t="e">
        <f>VLOOKUP(A108,'Food List'!$A$2:$F$1280,2)</f>
        <v>#N/A</v>
      </c>
      <c r="D108" s="20" t="s">
        <v>2764</v>
      </c>
      <c r="E108" s="21"/>
      <c r="F108" s="22"/>
      <c r="G108" s="24" t="s">
        <v>2550</v>
      </c>
      <c r="H108" s="22">
        <f t="shared" si="6"/>
        <v>0</v>
      </c>
      <c r="I108" s="6"/>
      <c r="J108" s="5"/>
      <c r="K108" s="5"/>
    </row>
    <row r="109" spans="1:11" ht="30" x14ac:dyDescent="0.25">
      <c r="A109" s="7" t="s">
        <v>2600</v>
      </c>
      <c r="B109" s="18"/>
      <c r="C109" s="20" t="e">
        <f>VLOOKUP(A109,'Food List'!$A$2:$F$1280,2)</f>
        <v>#N/A</v>
      </c>
      <c r="D109" s="20" t="s">
        <v>2765</v>
      </c>
      <c r="E109" s="21"/>
      <c r="F109" s="22"/>
      <c r="G109" s="24" t="s">
        <v>2550</v>
      </c>
      <c r="H109" s="22">
        <f t="shared" si="6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6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6"/>
        <v>0</v>
      </c>
      <c r="I111" s="6"/>
      <c r="J111" s="5"/>
      <c r="K111" s="5"/>
    </row>
    <row r="112" spans="1:11" ht="18.75" x14ac:dyDescent="0.3">
      <c r="A112" s="57" t="s">
        <v>2616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ht="18.75" x14ac:dyDescent="0.3">
      <c r="A113" s="59" t="s">
        <v>10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3033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2" t="s">
        <v>1</v>
      </c>
      <c r="B121" s="32" t="s">
        <v>14</v>
      </c>
      <c r="C121" s="32" t="s">
        <v>16</v>
      </c>
      <c r="D121" s="32" t="s">
        <v>2</v>
      </c>
      <c r="E121" s="25" t="s">
        <v>2561</v>
      </c>
      <c r="F121" s="61" t="s">
        <v>7</v>
      </c>
      <c r="G121" s="61"/>
      <c r="H121" s="25" t="s">
        <v>8</v>
      </c>
      <c r="I121" s="32" t="s">
        <v>11</v>
      </c>
      <c r="J121" s="32" t="s">
        <v>2554</v>
      </c>
      <c r="K121" s="32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2768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2774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2769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2775</v>
      </c>
      <c r="J123" s="5"/>
      <c r="K123" s="5"/>
    </row>
    <row r="124" spans="1:11" ht="90" x14ac:dyDescent="0.25">
      <c r="A124" s="7" t="s">
        <v>334</v>
      </c>
      <c r="B124" s="18"/>
      <c r="C124" s="20" t="str">
        <f>VLOOKUP(A124,'Food List'!$A$2:$F$1280,2)</f>
        <v>Shrimp Peeled &amp; Deveined Cooked 200-300 Ct/Lb (Pandalus Borealus)</v>
      </c>
      <c r="D124" s="20" t="s">
        <v>2852</v>
      </c>
      <c r="E124" s="21"/>
      <c r="F124" s="22">
        <v>2.8000000000000001E-2</v>
      </c>
      <c r="G124" s="24" t="s">
        <v>2550</v>
      </c>
      <c r="H124" s="22">
        <f t="shared" ref="H124:H132" si="7">E124*F124</f>
        <v>0</v>
      </c>
      <c r="I124" s="6" t="s">
        <v>2855</v>
      </c>
      <c r="J124" s="5"/>
      <c r="K124" s="5"/>
    </row>
    <row r="125" spans="1:11" ht="84" customHeight="1" x14ac:dyDescent="0.25">
      <c r="A125" s="7" t="s">
        <v>332</v>
      </c>
      <c r="B125" s="18"/>
      <c r="C125" s="20" t="str">
        <f>VLOOKUP(A125,'Food List'!$A$2:$F$1280,2)</f>
        <v>Scallops Queen 60/80 Lb, Roe Off, (Argopectens Irradians)</v>
      </c>
      <c r="D125" s="20" t="s">
        <v>2852</v>
      </c>
      <c r="E125" s="21"/>
      <c r="F125" s="22">
        <v>2.8000000000000001E-2</v>
      </c>
      <c r="G125" s="24" t="s">
        <v>2550</v>
      </c>
      <c r="H125" s="22">
        <f t="shared" si="7"/>
        <v>0</v>
      </c>
      <c r="I125" s="6" t="s">
        <v>2856</v>
      </c>
      <c r="J125" s="5"/>
      <c r="K125" s="5"/>
    </row>
    <row r="126" spans="1:11" ht="75" x14ac:dyDescent="0.25">
      <c r="A126" s="7" t="s">
        <v>340</v>
      </c>
      <c r="B126" s="18"/>
      <c r="C126" s="20" t="str">
        <f>VLOOKUP(A126,'Food List'!$A$2:$F$1280,2)</f>
        <v>Pasteurized Crab Meat Claw (Portunus Pelagicus)</v>
      </c>
      <c r="D126" s="20" t="s">
        <v>2852</v>
      </c>
      <c r="E126" s="21"/>
      <c r="F126" s="22">
        <v>2.8000000000000001E-2</v>
      </c>
      <c r="G126" s="24" t="s">
        <v>2550</v>
      </c>
      <c r="H126" s="22">
        <f t="shared" si="7"/>
        <v>0</v>
      </c>
      <c r="I126" s="6" t="s">
        <v>2857</v>
      </c>
      <c r="J126" s="5"/>
      <c r="K126" s="5"/>
    </row>
    <row r="127" spans="1:11" ht="90" x14ac:dyDescent="0.25">
      <c r="A127" s="7" t="s">
        <v>295</v>
      </c>
      <c r="B127" s="18"/>
      <c r="C127" s="20" t="str">
        <f>VLOOKUP(A127,'Food List'!$A$2:$F$1280,2)</f>
        <v>Rock Fish Fillet 6-8 oz Skinless (Sebastes Spp)</v>
      </c>
      <c r="D127" s="20" t="s">
        <v>2852</v>
      </c>
      <c r="E127" s="21"/>
      <c r="F127" s="22">
        <v>0.17</v>
      </c>
      <c r="G127" s="24" t="s">
        <v>2550</v>
      </c>
      <c r="H127" s="22">
        <f t="shared" si="7"/>
        <v>0</v>
      </c>
      <c r="I127" s="6" t="s">
        <v>2741</v>
      </c>
      <c r="J127" s="5"/>
      <c r="K127" s="5"/>
    </row>
    <row r="128" spans="1:11" ht="75" x14ac:dyDescent="0.25">
      <c r="A128" s="7" t="s">
        <v>332</v>
      </c>
      <c r="B128" s="18"/>
      <c r="C128" s="20" t="str">
        <f>VLOOKUP(A128,'Food List'!$A$2:$F$1280,2)</f>
        <v>Scallops Queen 60/80 Lb, Roe Off, (Argopectens Irradians)</v>
      </c>
      <c r="D128" s="20" t="s">
        <v>2852</v>
      </c>
      <c r="E128" s="21"/>
      <c r="F128" s="22">
        <v>2.8000000000000001E-2</v>
      </c>
      <c r="G128" s="24" t="s">
        <v>2550</v>
      </c>
      <c r="H128" s="22">
        <f t="shared" si="7"/>
        <v>0</v>
      </c>
      <c r="I128" s="6" t="s">
        <v>2858</v>
      </c>
      <c r="J128" s="37"/>
      <c r="K128" s="5"/>
    </row>
    <row r="129" spans="1:11" ht="75" x14ac:dyDescent="0.25">
      <c r="A129" s="40" t="s">
        <v>293</v>
      </c>
      <c r="B129" s="18"/>
      <c r="C129" s="20" t="str">
        <f>VLOOKUP(A129,'Food List'!$A$2:$F$1280,2)</f>
        <v>Red Snapper Fillets Skin On 170 Grm (Lutjanus Malabaricus)</v>
      </c>
      <c r="D129" s="20" t="s">
        <v>2853</v>
      </c>
      <c r="E129" s="21"/>
      <c r="F129" s="22">
        <v>2.8000000000000001E-2</v>
      </c>
      <c r="G129" s="24" t="s">
        <v>2550</v>
      </c>
      <c r="H129" s="22">
        <f t="shared" si="7"/>
        <v>0</v>
      </c>
      <c r="I129" s="38" t="s">
        <v>2859</v>
      </c>
      <c r="J129" s="37"/>
      <c r="K129" s="5"/>
    </row>
    <row r="130" spans="1:11" ht="105" x14ac:dyDescent="0.25">
      <c r="A130" s="40" t="s">
        <v>324</v>
      </c>
      <c r="B130" s="18"/>
      <c r="C130" s="20" t="str">
        <f>VLOOKUP(A130,'Food List'!$A$2:$F$1280,2)</f>
        <v>Frozen Clams Chopped 90/10 Eastern (Mactra Chinensis)</v>
      </c>
      <c r="D130" s="20" t="s">
        <v>2853</v>
      </c>
      <c r="E130" s="21"/>
      <c r="F130" s="22">
        <v>2.5000000000000001E-2</v>
      </c>
      <c r="G130" s="24" t="s">
        <v>2550</v>
      </c>
      <c r="H130" s="22">
        <f t="shared" si="7"/>
        <v>0</v>
      </c>
      <c r="I130" s="38" t="s">
        <v>2860</v>
      </c>
      <c r="J130" s="37"/>
      <c r="K130" s="5"/>
    </row>
    <row r="131" spans="1:11" ht="60" x14ac:dyDescent="0.25">
      <c r="A131" s="40" t="s">
        <v>1880</v>
      </c>
      <c r="B131" s="18"/>
      <c r="C131" s="20" t="str">
        <f>VLOOKUP(A131,'Food List'!$A$2:$F$1280,2)</f>
        <v>Shrimp Raw 31/40 Shell On Head Off (Penaeus Monodon)</v>
      </c>
      <c r="D131" s="20" t="s">
        <v>2853</v>
      </c>
      <c r="E131" s="21"/>
      <c r="F131" s="22">
        <v>1.4E-2</v>
      </c>
      <c r="G131" s="24" t="s">
        <v>2550</v>
      </c>
      <c r="H131" s="22">
        <f t="shared" si="7"/>
        <v>0</v>
      </c>
      <c r="I131" s="39" t="s">
        <v>2861</v>
      </c>
      <c r="J131" s="37"/>
      <c r="K131" s="5"/>
    </row>
    <row r="132" spans="1:11" ht="60" x14ac:dyDescent="0.25">
      <c r="A132" s="40" t="s">
        <v>338</v>
      </c>
      <c r="B132" s="18"/>
      <c r="C132" s="20" t="str">
        <f>VLOOKUP(A132,'Food List'!$A$2:$F$1280,2)</f>
        <v>Mussels Black Whole Medium (Cioppino) (Mytilus Edulis)</v>
      </c>
      <c r="D132" s="20" t="s">
        <v>2854</v>
      </c>
      <c r="E132" s="21"/>
      <c r="F132" s="22">
        <v>0.48199999999999998</v>
      </c>
      <c r="G132" s="24" t="s">
        <v>2550</v>
      </c>
      <c r="H132" s="22">
        <f t="shared" si="7"/>
        <v>0</v>
      </c>
      <c r="I132" s="39" t="s">
        <v>2862</v>
      </c>
      <c r="J132" s="37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6"/>
      <c r="K133" s="5"/>
    </row>
    <row r="134" spans="1:11" ht="18.75" x14ac:dyDescent="0.3">
      <c r="A134" s="57" t="s">
        <v>2617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ht="18.75" x14ac:dyDescent="0.3">
      <c r="A135" s="59" t="s">
        <v>10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</row>
    <row r="136" spans="1:11" x14ac:dyDescent="0.25">
      <c r="A136" s="2" t="s">
        <v>3</v>
      </c>
      <c r="B136" s="2"/>
      <c r="C136" s="4" t="str">
        <f>Agenda!$A$4</f>
        <v>At Sea 1B</v>
      </c>
      <c r="E136" s="2" t="s">
        <v>2615</v>
      </c>
      <c r="F136" s="3" t="s">
        <v>2647</v>
      </c>
    </row>
    <row r="137" spans="1:11" x14ac:dyDescent="0.25">
      <c r="C137" s="1"/>
    </row>
    <row r="138" spans="1:11" x14ac:dyDescent="0.25">
      <c r="A138" s="2" t="s">
        <v>4</v>
      </c>
      <c r="B138" s="2"/>
      <c r="C138" s="3" t="s">
        <v>3033</v>
      </c>
      <c r="G138" s="17"/>
      <c r="H138" s="17"/>
      <c r="I138" s="17"/>
      <c r="J138" s="17"/>
      <c r="K138" s="17"/>
    </row>
    <row r="139" spans="1:11" x14ac:dyDescent="0.25">
      <c r="G139" s="17"/>
      <c r="H139" s="17"/>
      <c r="I139" s="17"/>
      <c r="J139" s="17"/>
      <c r="K139" s="17"/>
    </row>
    <row r="140" spans="1:11" x14ac:dyDescent="0.25">
      <c r="A140" s="2" t="s">
        <v>5</v>
      </c>
      <c r="B140" s="2"/>
      <c r="C140" s="3">
        <v>3156</v>
      </c>
      <c r="G140" s="17"/>
      <c r="H140" s="17"/>
      <c r="I140" s="17"/>
      <c r="J140" s="17"/>
      <c r="K140" s="17"/>
    </row>
    <row r="141" spans="1:11" x14ac:dyDescent="0.25">
      <c r="C141" s="1"/>
      <c r="G141" s="17"/>
      <c r="H141" s="17"/>
      <c r="I141" s="17"/>
      <c r="J141" s="17"/>
      <c r="K141" s="17"/>
    </row>
    <row r="142" spans="1:11" x14ac:dyDescent="0.25">
      <c r="G142" s="17"/>
      <c r="H142" s="17"/>
      <c r="I142" s="17"/>
      <c r="J142" s="17"/>
      <c r="K142" s="17"/>
    </row>
    <row r="143" spans="1:11" ht="15.75" x14ac:dyDescent="0.25">
      <c r="A143" s="41" t="s">
        <v>1</v>
      </c>
      <c r="B143" s="41" t="s">
        <v>14</v>
      </c>
      <c r="C143" s="41" t="s">
        <v>16</v>
      </c>
      <c r="D143" s="41" t="s">
        <v>2</v>
      </c>
      <c r="E143" s="25" t="s">
        <v>2561</v>
      </c>
      <c r="F143" s="61" t="s">
        <v>7</v>
      </c>
      <c r="G143" s="61"/>
      <c r="H143" s="25" t="s">
        <v>8</v>
      </c>
      <c r="I143" s="41" t="s">
        <v>11</v>
      </c>
      <c r="J143" s="41" t="s">
        <v>2554</v>
      </c>
      <c r="K143" s="41" t="s">
        <v>9</v>
      </c>
    </row>
    <row r="144" spans="1:11" ht="61.5" customHeight="1" x14ac:dyDescent="0.25">
      <c r="A144" s="7" t="s">
        <v>1800</v>
      </c>
      <c r="B144" s="18"/>
      <c r="C144" s="19" t="str">
        <f>VLOOKUP(A144,'Food List'!$A$2:$F$1280,2)</f>
        <v>Lobster Meat Claw, Knucle, Leg  (Homarus Americanus)</v>
      </c>
      <c r="D144" s="20" t="s">
        <v>2837</v>
      </c>
      <c r="E144" s="21"/>
      <c r="F144" s="22">
        <v>0.04</v>
      </c>
      <c r="G144" s="24" t="s">
        <v>2550</v>
      </c>
      <c r="H144" s="22">
        <f>E144*F144</f>
        <v>0</v>
      </c>
      <c r="I144" s="6" t="s">
        <v>2842</v>
      </c>
      <c r="J144" s="6"/>
      <c r="K144" s="5"/>
    </row>
    <row r="145" spans="1:11" ht="21" x14ac:dyDescent="0.25">
      <c r="A145" s="7" t="s">
        <v>2600</v>
      </c>
      <c r="B145" s="18"/>
      <c r="C145" s="19" t="e">
        <f>VLOOKUP(A145,'Food List'!$A$2:$F$1280,2)</f>
        <v>#N/A</v>
      </c>
      <c r="D145" s="20"/>
      <c r="E145" s="21"/>
      <c r="F145" s="22"/>
      <c r="G145" s="24" t="s">
        <v>2550</v>
      </c>
      <c r="H145" s="22">
        <f>E145*F145</f>
        <v>0</v>
      </c>
      <c r="I145" s="6"/>
      <c r="J145" s="5"/>
      <c r="K145" s="5"/>
    </row>
    <row r="146" spans="1:11" ht="21" x14ac:dyDescent="0.25">
      <c r="A146" s="7" t="s">
        <v>2600</v>
      </c>
      <c r="B146" s="18"/>
      <c r="C146" s="20" t="e">
        <f>VLOOKUP(A146,'Food List'!$A$2:$F$1280,2)</f>
        <v>#N/A</v>
      </c>
      <c r="D146" s="20"/>
      <c r="E146" s="21"/>
      <c r="F146" s="22"/>
      <c r="G146" s="24" t="s">
        <v>2550</v>
      </c>
      <c r="H146" s="22">
        <f t="shared" ref="H146:H147" si="8">E146*F146</f>
        <v>0</v>
      </c>
      <c r="I146" s="6"/>
      <c r="J146" s="5"/>
      <c r="K146" s="5"/>
    </row>
    <row r="147" spans="1:11" ht="21" x14ac:dyDescent="0.25">
      <c r="A147" s="7" t="s">
        <v>2600</v>
      </c>
      <c r="B147" s="18"/>
      <c r="C147" s="20" t="e">
        <f>VLOOKUP(A147,'Food List'!$A$2:$F$1280,2)</f>
        <v>#N/A</v>
      </c>
      <c r="D147" s="20"/>
      <c r="E147" s="21"/>
      <c r="F147" s="22"/>
      <c r="G147" s="24" t="s">
        <v>2550</v>
      </c>
      <c r="H147" s="22">
        <f t="shared" si="8"/>
        <v>0</v>
      </c>
      <c r="I147" s="6"/>
      <c r="J147" s="5"/>
      <c r="K147" s="5"/>
    </row>
    <row r="148" spans="1:11" ht="18.75" x14ac:dyDescent="0.3">
      <c r="A148" s="57" t="s">
        <v>2618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ht="18.75" x14ac:dyDescent="0.3">
      <c r="A149" s="59" t="s">
        <v>10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</row>
    <row r="150" spans="1:11" x14ac:dyDescent="0.25">
      <c r="A150" s="2" t="s">
        <v>3</v>
      </c>
      <c r="B150" s="2"/>
      <c r="C150" s="4" t="str">
        <f>Agenda!$A$4</f>
        <v>At Sea 1B</v>
      </c>
      <c r="E150" s="2" t="s">
        <v>2615</v>
      </c>
      <c r="F150" s="3" t="s">
        <v>2637</v>
      </c>
    </row>
    <row r="151" spans="1:11" x14ac:dyDescent="0.25">
      <c r="C151" s="1"/>
    </row>
    <row r="152" spans="1:11" x14ac:dyDescent="0.25">
      <c r="A152" s="2" t="s">
        <v>4</v>
      </c>
      <c r="B152" s="2"/>
      <c r="C152" s="3" t="s">
        <v>3033</v>
      </c>
      <c r="G152" s="17"/>
      <c r="H152" s="17"/>
      <c r="I152" s="17"/>
      <c r="J152" s="17"/>
      <c r="K152" s="17"/>
    </row>
    <row r="153" spans="1:11" x14ac:dyDescent="0.25">
      <c r="G153" s="17"/>
      <c r="H153" s="17"/>
      <c r="I153" s="17"/>
      <c r="J153" s="17"/>
      <c r="K153" s="17"/>
    </row>
    <row r="154" spans="1:11" x14ac:dyDescent="0.25">
      <c r="A154" s="2" t="s">
        <v>5</v>
      </c>
      <c r="B154" s="2"/>
      <c r="C154" s="3">
        <v>3156</v>
      </c>
      <c r="G154" s="17"/>
      <c r="H154" s="17"/>
      <c r="I154" s="17"/>
      <c r="J154" s="17"/>
      <c r="K154" s="17"/>
    </row>
    <row r="155" spans="1:11" x14ac:dyDescent="0.25">
      <c r="C155" s="1"/>
      <c r="G155" s="17"/>
      <c r="H155" s="17"/>
      <c r="I155" s="17"/>
      <c r="J155" s="17"/>
      <c r="K155" s="17"/>
    </row>
    <row r="156" spans="1:11" x14ac:dyDescent="0.25">
      <c r="G156" s="17"/>
      <c r="H156" s="17"/>
      <c r="I156" s="17"/>
      <c r="J156" s="17"/>
      <c r="K156" s="17"/>
    </row>
    <row r="157" spans="1:11" ht="15.75" x14ac:dyDescent="0.25">
      <c r="A157" s="32" t="s">
        <v>1</v>
      </c>
      <c r="B157" s="32" t="s">
        <v>14</v>
      </c>
      <c r="C157" s="32" t="s">
        <v>16</v>
      </c>
      <c r="D157" s="32" t="s">
        <v>2</v>
      </c>
      <c r="E157" s="25" t="s">
        <v>2561</v>
      </c>
      <c r="F157" s="61" t="s">
        <v>7</v>
      </c>
      <c r="G157" s="61"/>
      <c r="H157" s="25" t="s">
        <v>8</v>
      </c>
      <c r="I157" s="32" t="s">
        <v>11</v>
      </c>
      <c r="J157" s="32" t="s">
        <v>2554</v>
      </c>
      <c r="K157" s="32" t="s">
        <v>9</v>
      </c>
    </row>
    <row r="158" spans="1:11" ht="90" x14ac:dyDescent="0.25">
      <c r="A158" s="7" t="s">
        <v>1856</v>
      </c>
      <c r="B158" s="18"/>
      <c r="C158" s="19" t="str">
        <f>VLOOKUP(A158,'Food List'!$A$2:$F$1280,2)</f>
        <v>Shrimp Headless, C&amp;P 41-50 Ct/lb Tail On White (Penaeus Vannamei)</v>
      </c>
      <c r="D158" s="20" t="s">
        <v>2768</v>
      </c>
      <c r="E158" s="21">
        <v>500</v>
      </c>
      <c r="F158" s="22">
        <v>0.05</v>
      </c>
      <c r="G158" s="24" t="s">
        <v>2550</v>
      </c>
      <c r="H158" s="22">
        <f>E158*F158</f>
        <v>25</v>
      </c>
      <c r="I158" s="6" t="s">
        <v>2774</v>
      </c>
      <c r="J158" s="6"/>
      <c r="K158" s="5"/>
    </row>
    <row r="159" spans="1:11" ht="90" x14ac:dyDescent="0.25">
      <c r="A159" s="7" t="s">
        <v>246</v>
      </c>
      <c r="B159" s="18"/>
      <c r="C159" s="19" t="str">
        <f>VLOOKUP(A159,'Food List'!$A$2:$F$1280,2)</f>
        <v>Salmon Atlantic  2-3 Lb Filet D-Trim Pin Bone Out Skin On (Salmo Salar) IVP</v>
      </c>
      <c r="D159" s="20" t="s">
        <v>2769</v>
      </c>
      <c r="E159" s="21">
        <v>50</v>
      </c>
      <c r="F159" s="22">
        <v>0.17</v>
      </c>
      <c r="G159" s="24" t="s">
        <v>2550</v>
      </c>
      <c r="H159" s="22">
        <f>E159*F159</f>
        <v>8.5</v>
      </c>
      <c r="I159" s="6" t="s">
        <v>2775</v>
      </c>
      <c r="J159" s="5"/>
      <c r="K159" s="5"/>
    </row>
    <row r="160" spans="1:11" ht="90" x14ac:dyDescent="0.25">
      <c r="A160" s="7" t="s">
        <v>334</v>
      </c>
      <c r="B160" s="18"/>
      <c r="C160" s="20" t="str">
        <f>VLOOKUP(A160,'Food List'!$A$2:$F$1280,2)</f>
        <v>Shrimp Peeled &amp; Deveined Cooked 200-300 Ct/Lb (Pandalus Borealus)</v>
      </c>
      <c r="D160" s="20" t="s">
        <v>2852</v>
      </c>
      <c r="E160" s="21"/>
      <c r="F160" s="22">
        <v>2.8000000000000001E-2</v>
      </c>
      <c r="G160" s="24" t="s">
        <v>2550</v>
      </c>
      <c r="H160" s="22">
        <f t="shared" ref="H160:H164" si="9">E160*F160</f>
        <v>0</v>
      </c>
      <c r="I160" s="6" t="s">
        <v>2855</v>
      </c>
      <c r="J160" s="5"/>
      <c r="K160" s="5"/>
    </row>
    <row r="161" spans="1:11" ht="84" customHeight="1" x14ac:dyDescent="0.25">
      <c r="A161" s="7" t="s">
        <v>332</v>
      </c>
      <c r="B161" s="18"/>
      <c r="C161" s="20" t="str">
        <f>VLOOKUP(A161,'Food List'!$A$2:$F$1280,2)</f>
        <v>Scallops Queen 60/80 Lb, Roe Off, (Argopectens Irradians)</v>
      </c>
      <c r="D161" s="20" t="s">
        <v>2852</v>
      </c>
      <c r="E161" s="21"/>
      <c r="F161" s="22">
        <v>2.8000000000000001E-2</v>
      </c>
      <c r="G161" s="24" t="s">
        <v>2550</v>
      </c>
      <c r="H161" s="22">
        <f t="shared" si="9"/>
        <v>0</v>
      </c>
      <c r="I161" s="6" t="s">
        <v>2856</v>
      </c>
      <c r="J161" s="5"/>
      <c r="K161" s="5"/>
    </row>
    <row r="162" spans="1:11" ht="75" x14ac:dyDescent="0.25">
      <c r="A162" s="7" t="s">
        <v>340</v>
      </c>
      <c r="B162" s="18"/>
      <c r="C162" s="20" t="str">
        <f>VLOOKUP(A162,'Food List'!$A$2:$F$1280,2)</f>
        <v>Pasteurized Crab Meat Claw (Portunus Pelagicus)</v>
      </c>
      <c r="D162" s="20" t="s">
        <v>2852</v>
      </c>
      <c r="E162" s="21"/>
      <c r="F162" s="22">
        <v>2.8000000000000001E-2</v>
      </c>
      <c r="G162" s="24" t="s">
        <v>2550</v>
      </c>
      <c r="H162" s="22">
        <f t="shared" si="9"/>
        <v>0</v>
      </c>
      <c r="I162" s="6" t="s">
        <v>2857</v>
      </c>
      <c r="J162" s="5"/>
      <c r="K162" s="5"/>
    </row>
    <row r="163" spans="1:11" ht="90" x14ac:dyDescent="0.25">
      <c r="A163" s="7" t="s">
        <v>295</v>
      </c>
      <c r="B163" s="18"/>
      <c r="C163" s="20" t="str">
        <f>VLOOKUP(A163,'Food List'!$A$2:$F$1280,2)</f>
        <v>Rock Fish Fillet 6-8 oz Skinless (Sebastes Spp)</v>
      </c>
      <c r="D163" s="20" t="s">
        <v>2852</v>
      </c>
      <c r="E163" s="21"/>
      <c r="F163" s="22">
        <v>0.17</v>
      </c>
      <c r="G163" s="24" t="s">
        <v>2550</v>
      </c>
      <c r="H163" s="22">
        <f t="shared" si="9"/>
        <v>0</v>
      </c>
      <c r="I163" s="6" t="s">
        <v>2741</v>
      </c>
      <c r="J163" s="5"/>
      <c r="K163" s="5"/>
    </row>
    <row r="164" spans="1:11" ht="75" x14ac:dyDescent="0.25">
      <c r="A164" s="7" t="s">
        <v>332</v>
      </c>
      <c r="B164" s="18"/>
      <c r="C164" s="20" t="str">
        <f>VLOOKUP(A164,'Food List'!$A$2:$F$1280,2)</f>
        <v>Scallops Queen 60/80 Lb, Roe Off, (Argopectens Irradians)</v>
      </c>
      <c r="D164" s="20" t="s">
        <v>2852</v>
      </c>
      <c r="E164" s="21"/>
      <c r="F164" s="22">
        <v>2.8000000000000001E-2</v>
      </c>
      <c r="G164" s="24" t="s">
        <v>2550</v>
      </c>
      <c r="H164" s="22">
        <f t="shared" si="9"/>
        <v>0</v>
      </c>
      <c r="I164" s="6" t="s">
        <v>2858</v>
      </c>
      <c r="J164" s="37"/>
      <c r="K164" s="5"/>
    </row>
    <row r="165" spans="1:11" ht="75" x14ac:dyDescent="0.25">
      <c r="A165" s="40" t="s">
        <v>293</v>
      </c>
      <c r="B165" s="18"/>
      <c r="C165" s="20" t="str">
        <f>VLOOKUP(A165,'Food List'!$A$2:$F$1280,2)</f>
        <v>Red Snapper Fillets Skin On 170 Grm (Lutjanus Malabaricus)</v>
      </c>
      <c r="D165" s="20" t="s">
        <v>2853</v>
      </c>
      <c r="E165" s="21"/>
      <c r="F165" s="22">
        <v>2.8000000000000001E-2</v>
      </c>
      <c r="G165" s="24" t="s">
        <v>2550</v>
      </c>
      <c r="H165" s="22">
        <f t="shared" ref="H165:H168" si="10">E165*F165</f>
        <v>0</v>
      </c>
      <c r="I165" s="38" t="s">
        <v>2859</v>
      </c>
      <c r="J165" s="37"/>
      <c r="K165" s="5"/>
    </row>
    <row r="166" spans="1:11" ht="105" x14ac:dyDescent="0.25">
      <c r="A166" s="40" t="s">
        <v>324</v>
      </c>
      <c r="B166" s="18"/>
      <c r="C166" s="20" t="str">
        <f>VLOOKUP(A166,'Food List'!$A$2:$F$1280,2)</f>
        <v>Frozen Clams Chopped 90/10 Eastern (Mactra Chinensis)</v>
      </c>
      <c r="D166" s="20" t="s">
        <v>2853</v>
      </c>
      <c r="E166" s="21"/>
      <c r="F166" s="22">
        <v>2.5000000000000001E-2</v>
      </c>
      <c r="G166" s="24" t="s">
        <v>2550</v>
      </c>
      <c r="H166" s="22">
        <f t="shared" si="10"/>
        <v>0</v>
      </c>
      <c r="I166" s="38" t="s">
        <v>2860</v>
      </c>
      <c r="J166" s="37"/>
      <c r="K166" s="5"/>
    </row>
    <row r="167" spans="1:11" ht="60" x14ac:dyDescent="0.25">
      <c r="A167" s="40" t="s">
        <v>1880</v>
      </c>
      <c r="B167" s="18"/>
      <c r="C167" s="20" t="str">
        <f>VLOOKUP(A167,'Food List'!$A$2:$F$1280,2)</f>
        <v>Shrimp Raw 31/40 Shell On Head Off (Penaeus Monodon)</v>
      </c>
      <c r="D167" s="20" t="s">
        <v>2853</v>
      </c>
      <c r="E167" s="21"/>
      <c r="F167" s="22">
        <v>1.4E-2</v>
      </c>
      <c r="G167" s="24" t="s">
        <v>2550</v>
      </c>
      <c r="H167" s="22">
        <f t="shared" si="10"/>
        <v>0</v>
      </c>
      <c r="I167" s="39" t="s">
        <v>2861</v>
      </c>
      <c r="J167" s="37"/>
      <c r="K167" s="5"/>
    </row>
    <row r="168" spans="1:11" ht="60" x14ac:dyDescent="0.25">
      <c r="A168" s="40" t="s">
        <v>338</v>
      </c>
      <c r="B168" s="18"/>
      <c r="C168" s="20" t="str">
        <f>VLOOKUP(A168,'Food List'!$A$2:$F$1280,2)</f>
        <v>Mussels Black Whole Medium (Cioppino) (Mytilus Edulis)</v>
      </c>
      <c r="D168" s="20" t="s">
        <v>2854</v>
      </c>
      <c r="E168" s="21"/>
      <c r="F168" s="22">
        <v>0.48199999999999998</v>
      </c>
      <c r="G168" s="24" t="s">
        <v>2550</v>
      </c>
      <c r="H168" s="22">
        <f t="shared" si="10"/>
        <v>0</v>
      </c>
      <c r="I168" s="39" t="s">
        <v>2862</v>
      </c>
      <c r="J168" s="37"/>
      <c r="K168" s="5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</sheetData>
  <mergeCells count="27">
    <mergeCell ref="A148:K148"/>
    <mergeCell ref="A149:K149"/>
    <mergeCell ref="F157:G157"/>
    <mergeCell ref="A112:K112"/>
    <mergeCell ref="A113:K113"/>
    <mergeCell ref="F121:G121"/>
    <mergeCell ref="A134:K134"/>
    <mergeCell ref="A135:K135"/>
    <mergeCell ref="F143:G143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4" manualBreakCount="4">
    <brk id="25" max="16383" man="1"/>
    <brk id="43" max="16383" man="1"/>
    <brk id="94" max="16383" man="1"/>
    <brk id="13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18"/>
  <sheetViews>
    <sheetView view="pageBreakPreview" zoomScale="85" zoomScaleNormal="100" zoomScaleSheetLayoutView="85" zoomScalePageLayoutView="55" workbookViewId="0">
      <selection activeCell="I189" sqref="I189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/>
    </row>
    <row r="4" spans="1:11" ht="15" customHeight="1" x14ac:dyDescent="0.25">
      <c r="C4" s="1"/>
      <c r="E4" s="65" t="s">
        <v>2720</v>
      </c>
      <c r="F4" s="65"/>
      <c r="G4" s="65"/>
      <c r="H4" s="65"/>
      <c r="I4" s="65"/>
      <c r="J4" s="65"/>
    </row>
    <row r="5" spans="1:11" x14ac:dyDescent="0.25">
      <c r="A5" s="2" t="s">
        <v>4</v>
      </c>
      <c r="B5" s="2"/>
      <c r="C5" s="3" t="s">
        <v>6</v>
      </c>
      <c r="E5" s="65"/>
      <c r="F5" s="65"/>
      <c r="G5" s="65"/>
      <c r="H5" s="65"/>
      <c r="I5" s="65"/>
      <c r="J5" s="65"/>
      <c r="K5" s="17"/>
    </row>
    <row r="6" spans="1:11" x14ac:dyDescent="0.25">
      <c r="E6" s="65"/>
      <c r="F6" s="65"/>
      <c r="G6" s="65"/>
      <c r="H6" s="65"/>
      <c r="I6" s="65"/>
      <c r="J6" s="65"/>
      <c r="K6" s="17"/>
    </row>
    <row r="7" spans="1:11" x14ac:dyDescent="0.25">
      <c r="A7" s="2" t="s">
        <v>5</v>
      </c>
      <c r="B7" s="2"/>
      <c r="C7" s="3">
        <v>3156</v>
      </c>
      <c r="E7" s="65"/>
      <c r="F7" s="65"/>
      <c r="G7" s="65"/>
      <c r="H7" s="65"/>
      <c r="I7" s="65"/>
      <c r="J7" s="65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9" t="s">
        <v>1</v>
      </c>
      <c r="B10" s="29" t="s">
        <v>14</v>
      </c>
      <c r="C10" s="29" t="s">
        <v>16</v>
      </c>
      <c r="D10" s="29" t="s">
        <v>2</v>
      </c>
      <c r="E10" s="25" t="s">
        <v>2561</v>
      </c>
      <c r="F10" s="64" t="s">
        <v>7</v>
      </c>
      <c r="G10" s="64"/>
      <c r="H10" s="25" t="s">
        <v>8</v>
      </c>
      <c r="I10" s="29" t="s">
        <v>11</v>
      </c>
      <c r="J10" s="29" t="s">
        <v>2554</v>
      </c>
      <c r="K10" s="29" t="s">
        <v>9</v>
      </c>
    </row>
    <row r="11" spans="1:11" ht="45" x14ac:dyDescent="0.25">
      <c r="A11" s="7" t="s">
        <v>273</v>
      </c>
      <c r="B11" s="18"/>
      <c r="C11" s="19" t="str">
        <f>VLOOKUP(A11,'Food List'!$A$2:$F$1280,2)</f>
        <v>Cod Loin 7oz Fillet, Pacific Cod (Gadus Macrocephalus)</v>
      </c>
      <c r="D11" s="20" t="s">
        <v>2721</v>
      </c>
      <c r="E11" s="21">
        <v>157</v>
      </c>
      <c r="F11" s="22">
        <v>0.13</v>
      </c>
      <c r="G11" s="24" t="s">
        <v>2550</v>
      </c>
      <c r="H11" s="22">
        <f>E11*F11</f>
        <v>20.41</v>
      </c>
      <c r="I11" s="6" t="s">
        <v>2725</v>
      </c>
      <c r="J11" s="6"/>
      <c r="K11" s="5"/>
    </row>
    <row r="12" spans="1:11" ht="60" x14ac:dyDescent="0.25">
      <c r="A12" s="7" t="s">
        <v>1880</v>
      </c>
      <c r="B12" s="18"/>
      <c r="C12" s="19" t="str">
        <f>VLOOKUP(A12,'Food List'!$A$2:$F$1280,2)</f>
        <v>Shrimp Raw 31/40 Shell On Head Off (Penaeus Monodon)</v>
      </c>
      <c r="D12" s="20" t="s">
        <v>2722</v>
      </c>
      <c r="E12" s="21">
        <v>60</v>
      </c>
      <c r="F12" s="22">
        <v>0.14000000000000001</v>
      </c>
      <c r="G12" s="24" t="s">
        <v>2550</v>
      </c>
      <c r="H12" s="22">
        <f>E12*F12</f>
        <v>8.4</v>
      </c>
      <c r="I12" s="6" t="s">
        <v>2726</v>
      </c>
      <c r="J12" s="5"/>
      <c r="K12" s="5"/>
    </row>
    <row r="13" spans="1:11" ht="60" x14ac:dyDescent="0.25">
      <c r="A13" s="7" t="s">
        <v>742</v>
      </c>
      <c r="B13" s="18"/>
      <c r="C13" s="20" t="str">
        <f>VLOOKUP(A13,'Food List'!$A$2:$F$1280,2)</f>
        <v>Chicken Fryer U S D A Grade A 3.5-4 Lb Individually Bagged</v>
      </c>
      <c r="D13" s="20" t="s">
        <v>2723</v>
      </c>
      <c r="E13" s="21">
        <v>37</v>
      </c>
      <c r="F13" s="22">
        <v>0.17</v>
      </c>
      <c r="G13" s="24" t="s">
        <v>2550</v>
      </c>
      <c r="H13" s="22">
        <f t="shared" ref="H13:H19" si="0">E13*F13</f>
        <v>6.29</v>
      </c>
      <c r="I13" s="6" t="s">
        <v>2727</v>
      </c>
      <c r="J13" s="5"/>
      <c r="K13" s="5"/>
    </row>
    <row r="14" spans="1:11" ht="75" x14ac:dyDescent="0.25">
      <c r="A14" s="7" t="s">
        <v>1686</v>
      </c>
      <c r="B14" s="18"/>
      <c r="C14" s="20" t="str">
        <f>VLOOKUP(A14,'Food List'!$A$2:$F$1280,2)</f>
        <v>Sausage Pork Links Breakfast Style Skin On, 60% Lean  16/1 Frmlnd Silv #131097</v>
      </c>
      <c r="D14" s="20" t="s">
        <v>2724</v>
      </c>
      <c r="E14" s="21">
        <v>27</v>
      </c>
      <c r="F14" s="22">
        <v>0.1</v>
      </c>
      <c r="G14" s="24" t="s">
        <v>2550</v>
      </c>
      <c r="H14" s="22">
        <f t="shared" si="0"/>
        <v>2.7</v>
      </c>
      <c r="I14" s="20" t="s">
        <v>2728</v>
      </c>
      <c r="J14" s="5"/>
      <c r="K14" s="5"/>
    </row>
    <row r="15" spans="1:11" ht="21" x14ac:dyDescent="0.25">
      <c r="A15" s="7" t="s">
        <v>2600</v>
      </c>
      <c r="B15" s="18"/>
      <c r="C15" s="20" t="e">
        <f>VLOOKUP(A15,'Food List'!$A$2:$F$1280,2)</f>
        <v>#N/A</v>
      </c>
      <c r="D15" s="20"/>
      <c r="E15" s="21"/>
      <c r="F15" s="22"/>
      <c r="G15" s="24" t="s">
        <v>2550</v>
      </c>
      <c r="H15" s="22">
        <f t="shared" si="0"/>
        <v>0</v>
      </c>
      <c r="I15" s="6"/>
      <c r="J15" s="5"/>
      <c r="K15" s="5"/>
    </row>
    <row r="16" spans="1:11" ht="21" x14ac:dyDescent="0.25">
      <c r="A16" s="7" t="s">
        <v>2600</v>
      </c>
      <c r="B16" s="18"/>
      <c r="C16" s="20" t="e">
        <f>VLOOKUP(A16,'Food List'!$A$2:$F$1280,2)</f>
        <v>#N/A</v>
      </c>
      <c r="D16" s="20"/>
      <c r="E16" s="21"/>
      <c r="F16" s="22"/>
      <c r="G16" s="24" t="s">
        <v>2550</v>
      </c>
      <c r="H16" s="22">
        <f t="shared" si="0"/>
        <v>0</v>
      </c>
      <c r="I16" s="6"/>
      <c r="J16" s="5"/>
      <c r="K16" s="5"/>
    </row>
    <row r="17" spans="1:11" ht="21" x14ac:dyDescent="0.25">
      <c r="A17" s="7" t="s">
        <v>2600</v>
      </c>
      <c r="B17" s="18"/>
      <c r="C17" s="20" t="e">
        <f>VLOOKUP(A17,'Food List'!$A$2:$F$1280,2)</f>
        <v>#N/A</v>
      </c>
      <c r="D17" s="20"/>
      <c r="E17" s="21"/>
      <c r="F17" s="22"/>
      <c r="G17" s="24" t="s">
        <v>2550</v>
      </c>
      <c r="H17" s="22">
        <f t="shared" si="0"/>
        <v>0</v>
      </c>
      <c r="I17" s="6"/>
      <c r="J17" s="5"/>
      <c r="K17" s="5"/>
    </row>
    <row r="18" spans="1:11" ht="21" x14ac:dyDescent="0.25">
      <c r="A18" s="7" t="s">
        <v>2600</v>
      </c>
      <c r="B18" s="18"/>
      <c r="C18" s="20" t="e">
        <f>VLOOKUP(A18,'Food List'!$A$2:$F$1280,2)</f>
        <v>#N/A</v>
      </c>
      <c r="D18" s="20"/>
      <c r="E18" s="21"/>
      <c r="F18" s="22"/>
      <c r="G18" s="24" t="s">
        <v>2550</v>
      </c>
      <c r="H18" s="22">
        <f t="shared" si="0"/>
        <v>0</v>
      </c>
      <c r="I18" s="6"/>
      <c r="J18" s="5"/>
      <c r="K18" s="5"/>
    </row>
    <row r="19" spans="1:11" ht="21" x14ac:dyDescent="0.25">
      <c r="A19" s="7" t="s">
        <v>2600</v>
      </c>
      <c r="B19" s="18"/>
      <c r="C19" s="20" t="e">
        <f>VLOOKUP(A19,'Food List'!$A$2:$F$1280,2)</f>
        <v>#N/A</v>
      </c>
      <c r="D19" s="20"/>
      <c r="E19" s="21"/>
      <c r="F19" s="5"/>
      <c r="G19" s="24" t="s">
        <v>2550</v>
      </c>
      <c r="H19" s="22">
        <f t="shared" si="0"/>
        <v>0</v>
      </c>
      <c r="I19" s="6"/>
      <c r="J19" s="5"/>
      <c r="K19" s="5"/>
    </row>
    <row r="20" spans="1:11" s="17" customFormat="1" ht="18.75" hidden="1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hidden="1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hidden="1" x14ac:dyDescent="0.25">
      <c r="A22" s="2" t="s">
        <v>3</v>
      </c>
      <c r="B22" s="2"/>
      <c r="C22" s="4" t="str">
        <f>Agenda!$A$4</f>
        <v>At Sea 1B</v>
      </c>
      <c r="D22"/>
      <c r="E22"/>
      <c r="F22"/>
      <c r="G22"/>
      <c r="H22"/>
      <c r="I22"/>
      <c r="J22"/>
      <c r="K22"/>
    </row>
    <row r="23" spans="1:11" s="17" customFormat="1" hidden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hidden="1" x14ac:dyDescent="0.25">
      <c r="A24" s="2" t="s">
        <v>4</v>
      </c>
      <c r="B24" s="2"/>
      <c r="C24" s="3" t="s">
        <v>6</v>
      </c>
      <c r="D24"/>
      <c r="E24"/>
      <c r="F24"/>
    </row>
    <row r="25" spans="1:11" s="17" customFormat="1" hidden="1" x14ac:dyDescent="0.25">
      <c r="A25"/>
      <c r="B25"/>
      <c r="C25"/>
      <c r="D25"/>
      <c r="E25"/>
      <c r="F25"/>
    </row>
    <row r="26" spans="1:11" s="17" customFormat="1" hidden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hidden="1" x14ac:dyDescent="0.25">
      <c r="A27"/>
      <c r="B27"/>
      <c r="C27" s="1"/>
      <c r="D27"/>
      <c r="E27"/>
      <c r="F27"/>
    </row>
    <row r="28" spans="1:11" s="17" customFormat="1" hidden="1" x14ac:dyDescent="0.25">
      <c r="A28"/>
      <c r="B28"/>
      <c r="C28"/>
      <c r="D28"/>
      <c r="E28"/>
      <c r="F28"/>
    </row>
    <row r="29" spans="1:11" s="17" customFormat="1" ht="15.75" hidden="1" x14ac:dyDescent="0.25">
      <c r="A29" s="29" t="s">
        <v>1</v>
      </c>
      <c r="B29" s="29" t="s">
        <v>14</v>
      </c>
      <c r="C29" s="29" t="s">
        <v>16</v>
      </c>
      <c r="D29" s="29" t="s">
        <v>2</v>
      </c>
      <c r="E29" s="25" t="s">
        <v>2561</v>
      </c>
      <c r="F29" s="61" t="s">
        <v>7</v>
      </c>
      <c r="G29" s="61"/>
      <c r="H29" s="25" t="s">
        <v>8</v>
      </c>
      <c r="I29" s="29" t="s">
        <v>11</v>
      </c>
      <c r="J29" s="29" t="s">
        <v>2554</v>
      </c>
      <c r="K29" s="29" t="s">
        <v>9</v>
      </c>
    </row>
    <row r="30" spans="1:11" s="17" customFormat="1" ht="63.75" hidden="1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hidden="1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hidden="1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hidden="1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hidden="1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hidden="1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hidden="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hidden="1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hidden="1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hidden="1" x14ac:dyDescent="0.25">
      <c r="A39" s="2" t="s">
        <v>3</v>
      </c>
      <c r="B39" s="2"/>
      <c r="C39" s="4" t="str">
        <f>Agenda!$A$4</f>
        <v>At Sea 1B</v>
      </c>
    </row>
    <row r="40" spans="1:11" hidden="1" x14ac:dyDescent="0.25">
      <c r="C40" s="1"/>
    </row>
    <row r="41" spans="1:11" hidden="1" x14ac:dyDescent="0.25">
      <c r="A41" s="2" t="s">
        <v>4</v>
      </c>
      <c r="B41" s="2"/>
      <c r="C41" s="3" t="s">
        <v>6</v>
      </c>
      <c r="G41" s="17"/>
      <c r="H41" s="17"/>
      <c r="I41" s="17"/>
      <c r="J41" s="17"/>
      <c r="K41" s="17"/>
    </row>
    <row r="42" spans="1:11" hidden="1" x14ac:dyDescent="0.25">
      <c r="G42" s="17"/>
      <c r="H42" s="17"/>
      <c r="I42" s="17"/>
      <c r="J42" s="17"/>
      <c r="K42" s="17"/>
    </row>
    <row r="43" spans="1:11" hidden="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hidden="1" x14ac:dyDescent="0.25">
      <c r="C44" s="1"/>
      <c r="G44" s="17"/>
      <c r="H44" s="17"/>
      <c r="I44" s="17"/>
      <c r="J44" s="17"/>
      <c r="K44" s="17"/>
    </row>
    <row r="45" spans="1:11" hidden="1" x14ac:dyDescent="0.25">
      <c r="G45" s="17"/>
      <c r="H45" s="17"/>
      <c r="I45" s="17"/>
      <c r="J45" s="17"/>
      <c r="K45" s="17"/>
    </row>
    <row r="46" spans="1:11" ht="15.75" hidden="1" x14ac:dyDescent="0.25">
      <c r="A46" s="29" t="s">
        <v>1</v>
      </c>
      <c r="B46" s="29" t="s">
        <v>14</v>
      </c>
      <c r="C46" s="29" t="s">
        <v>16</v>
      </c>
      <c r="D46" s="29" t="s">
        <v>2</v>
      </c>
      <c r="E46" s="25" t="s">
        <v>2561</v>
      </c>
      <c r="F46" s="61" t="s">
        <v>7</v>
      </c>
      <c r="G46" s="61"/>
      <c r="H46" s="25" t="s">
        <v>8</v>
      </c>
      <c r="I46" s="29" t="s">
        <v>11</v>
      </c>
      <c r="J46" s="29" t="s">
        <v>2554</v>
      </c>
      <c r="K46" s="29" t="s">
        <v>9</v>
      </c>
    </row>
    <row r="47" spans="1:11" ht="60" hidden="1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hidden="1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hidden="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60" hidden="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45" hidden="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hidden="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hidden="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hidden="1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hidden="1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hidden="1" x14ac:dyDescent="0.25">
      <c r="A56" s="2" t="s">
        <v>3</v>
      </c>
      <c r="B56" s="2"/>
      <c r="C56" s="4" t="str">
        <f>Agenda!$A$4</f>
        <v>At Sea 1B</v>
      </c>
    </row>
    <row r="57" spans="1:11" hidden="1" x14ac:dyDescent="0.25">
      <c r="C57" s="1"/>
    </row>
    <row r="58" spans="1:11" hidden="1" x14ac:dyDescent="0.25">
      <c r="A58" s="2" t="s">
        <v>4</v>
      </c>
      <c r="B58" s="2"/>
      <c r="C58" s="3" t="s">
        <v>6</v>
      </c>
      <c r="G58" s="17"/>
      <c r="H58" s="17"/>
      <c r="I58" s="17"/>
      <c r="J58" s="17"/>
      <c r="K58" s="17"/>
    </row>
    <row r="59" spans="1:11" hidden="1" x14ac:dyDescent="0.25">
      <c r="G59" s="17"/>
      <c r="H59" s="17"/>
      <c r="I59" s="17"/>
      <c r="J59" s="17"/>
      <c r="K59" s="17"/>
    </row>
    <row r="60" spans="1:11" hidden="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hidden="1" x14ac:dyDescent="0.25">
      <c r="C61" s="1"/>
      <c r="G61" s="17"/>
      <c r="H61" s="17"/>
      <c r="I61" s="17"/>
      <c r="J61" s="17"/>
      <c r="K61" s="17"/>
    </row>
    <row r="62" spans="1:11" hidden="1" x14ac:dyDescent="0.25">
      <c r="G62" s="17"/>
      <c r="H62" s="17"/>
      <c r="I62" s="17"/>
      <c r="J62" s="17"/>
      <c r="K62" s="17"/>
    </row>
    <row r="63" spans="1:11" ht="15.75" hidden="1" x14ac:dyDescent="0.25">
      <c r="A63" s="29" t="s">
        <v>1</v>
      </c>
      <c r="B63" s="29" t="s">
        <v>14</v>
      </c>
      <c r="C63" s="29" t="s">
        <v>16</v>
      </c>
      <c r="D63" s="29" t="s">
        <v>2</v>
      </c>
      <c r="E63" s="25" t="s">
        <v>2561</v>
      </c>
      <c r="F63" s="61" t="s">
        <v>7</v>
      </c>
      <c r="G63" s="61"/>
      <c r="H63" s="25" t="s">
        <v>8</v>
      </c>
      <c r="I63" s="29" t="s">
        <v>11</v>
      </c>
      <c r="J63" s="29" t="s">
        <v>2554</v>
      </c>
      <c r="K63" s="29" t="s">
        <v>9</v>
      </c>
    </row>
    <row r="64" spans="1:11" ht="75" hidden="1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hidden="1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hidden="1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hidden="1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hidden="1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hidden="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hidden="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hidden="1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hidden="1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hidden="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hidden="1" x14ac:dyDescent="0.25">
      <c r="C74" s="1"/>
    </row>
    <row r="75" spans="1:11" hidden="1" x14ac:dyDescent="0.25">
      <c r="A75" s="2" t="s">
        <v>4</v>
      </c>
      <c r="B75" s="2"/>
      <c r="C75" s="3" t="s">
        <v>6</v>
      </c>
      <c r="G75" s="17"/>
      <c r="H75" s="17"/>
      <c r="I75" s="17"/>
      <c r="J75" s="17"/>
      <c r="K75" s="17"/>
    </row>
    <row r="76" spans="1:11" hidden="1" x14ac:dyDescent="0.25">
      <c r="G76" s="17"/>
      <c r="H76" s="17"/>
      <c r="I76" s="17"/>
      <c r="J76" s="17"/>
      <c r="K76" s="17"/>
    </row>
    <row r="77" spans="1:11" hidden="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hidden="1" x14ac:dyDescent="0.25">
      <c r="C78" s="1"/>
      <c r="G78" s="17"/>
      <c r="H78" s="17"/>
      <c r="I78" s="17"/>
      <c r="J78" s="17"/>
      <c r="K78" s="17"/>
    </row>
    <row r="79" spans="1:11" hidden="1" x14ac:dyDescent="0.25">
      <c r="G79" s="17"/>
      <c r="H79" s="17"/>
      <c r="I79" s="17"/>
      <c r="J79" s="17"/>
      <c r="K79" s="17"/>
    </row>
    <row r="80" spans="1:11" ht="15.75" hidden="1" x14ac:dyDescent="0.25">
      <c r="A80" s="29" t="s">
        <v>1</v>
      </c>
      <c r="B80" s="29" t="s">
        <v>14</v>
      </c>
      <c r="C80" s="29" t="s">
        <v>16</v>
      </c>
      <c r="D80" s="29" t="s">
        <v>2</v>
      </c>
      <c r="E80" s="25" t="s">
        <v>2561</v>
      </c>
      <c r="F80" s="61" t="s">
        <v>7</v>
      </c>
      <c r="G80" s="61"/>
      <c r="H80" s="25" t="s">
        <v>8</v>
      </c>
      <c r="I80" s="29" t="s">
        <v>11</v>
      </c>
      <c r="J80" s="29" t="s">
        <v>2554</v>
      </c>
      <c r="K80" s="29" t="s">
        <v>9</v>
      </c>
    </row>
    <row r="81" spans="1:11" ht="38.25" hidden="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51" hidden="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45" hidden="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60" hidden="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60" hidden="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hidden="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hidden="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hidden="1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hidden="1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idden="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hidden="1" x14ac:dyDescent="0.25">
      <c r="C91" s="1"/>
    </row>
    <row r="92" spans="1:11" hidden="1" x14ac:dyDescent="0.25">
      <c r="A92" s="2" t="s">
        <v>4</v>
      </c>
      <c r="B92" s="2"/>
      <c r="C92" s="3" t="s">
        <v>6</v>
      </c>
      <c r="G92" s="17"/>
      <c r="H92" s="17"/>
      <c r="I92" s="17"/>
      <c r="J92" s="17"/>
      <c r="K92" s="17"/>
    </row>
    <row r="93" spans="1:11" hidden="1" x14ac:dyDescent="0.25">
      <c r="G93" s="17"/>
      <c r="H93" s="17"/>
      <c r="I93" s="17"/>
      <c r="J93" s="17"/>
      <c r="K93" s="17"/>
    </row>
    <row r="94" spans="1:11" hidden="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hidden="1" x14ac:dyDescent="0.25">
      <c r="C95" s="1"/>
      <c r="G95" s="17"/>
      <c r="H95" s="17"/>
      <c r="I95" s="17"/>
      <c r="J95" s="17"/>
      <c r="K95" s="17"/>
    </row>
    <row r="96" spans="1:11" hidden="1" x14ac:dyDescent="0.25">
      <c r="G96" s="17"/>
      <c r="H96" s="17"/>
      <c r="I96" s="17"/>
      <c r="J96" s="17"/>
      <c r="K96" s="17"/>
    </row>
    <row r="97" spans="1:11" ht="15.75" hidden="1" x14ac:dyDescent="0.25">
      <c r="A97" s="29" t="s">
        <v>1</v>
      </c>
      <c r="B97" s="29" t="s">
        <v>14</v>
      </c>
      <c r="C97" s="29" t="s">
        <v>16</v>
      </c>
      <c r="D97" s="29" t="s">
        <v>2</v>
      </c>
      <c r="E97" s="25" t="s">
        <v>2561</v>
      </c>
      <c r="F97" s="61" t="s">
        <v>7</v>
      </c>
      <c r="G97" s="61"/>
      <c r="H97" s="25" t="s">
        <v>8</v>
      </c>
      <c r="I97" s="29" t="s">
        <v>11</v>
      </c>
      <c r="J97" s="29" t="s">
        <v>2554</v>
      </c>
      <c r="K97" s="29" t="s">
        <v>9</v>
      </c>
    </row>
    <row r="98" spans="1:11" ht="38.25" hidden="1" x14ac:dyDescent="0.25">
      <c r="A98" s="7" t="s">
        <v>2600</v>
      </c>
      <c r="B98" s="18"/>
      <c r="C98" s="19" t="e">
        <f>VLOOKUP(A98,'Food List'!$A$2:$F$1280,2)</f>
        <v>#N/A</v>
      </c>
      <c r="D98" s="20"/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51" hidden="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5" hidden="1" x14ac:dyDescent="0.25">
      <c r="A100" s="7" t="s">
        <v>2600</v>
      </c>
      <c r="B100" s="18"/>
      <c r="C100" s="20" t="e">
        <f>VLOOKUP(A100,'Food List'!$A$2:$F$1280,2)</f>
        <v>#N/A</v>
      </c>
      <c r="D100" s="20"/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60" hidden="1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60" hidden="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hidden="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hidden="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hidden="1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hidden="1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hidden="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hidden="1" x14ac:dyDescent="0.25">
      <c r="C108" s="1"/>
    </row>
    <row r="109" spans="1:11" hidden="1" x14ac:dyDescent="0.25">
      <c r="A109" s="2" t="s">
        <v>4</v>
      </c>
      <c r="B109" s="2"/>
      <c r="C109" s="3" t="s">
        <v>6</v>
      </c>
      <c r="G109" s="17"/>
      <c r="H109" s="17"/>
      <c r="I109" s="17"/>
      <c r="J109" s="17"/>
      <c r="K109" s="17"/>
    </row>
    <row r="110" spans="1:11" hidden="1" x14ac:dyDescent="0.25">
      <c r="G110" s="17"/>
      <c r="H110" s="17"/>
      <c r="I110" s="17"/>
      <c r="J110" s="17"/>
      <c r="K110" s="17"/>
    </row>
    <row r="111" spans="1:11" hidden="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hidden="1" x14ac:dyDescent="0.25">
      <c r="C112" s="1"/>
      <c r="G112" s="17"/>
      <c r="H112" s="17"/>
      <c r="I112" s="17"/>
      <c r="J112" s="17"/>
      <c r="K112" s="17"/>
    </row>
    <row r="113" spans="1:11" hidden="1" x14ac:dyDescent="0.25">
      <c r="G113" s="17"/>
      <c r="H113" s="17"/>
      <c r="I113" s="17"/>
      <c r="J113" s="17"/>
      <c r="K113" s="17"/>
    </row>
    <row r="114" spans="1:11" ht="15.75" hidden="1" x14ac:dyDescent="0.25">
      <c r="A114" s="29" t="s">
        <v>1</v>
      </c>
      <c r="B114" s="29" t="s">
        <v>14</v>
      </c>
      <c r="C114" s="29" t="s">
        <v>16</v>
      </c>
      <c r="D114" s="29" t="s">
        <v>2</v>
      </c>
      <c r="E114" s="25" t="s">
        <v>2561</v>
      </c>
      <c r="F114" s="61" t="s">
        <v>7</v>
      </c>
      <c r="G114" s="61"/>
      <c r="H114" s="25" t="s">
        <v>8</v>
      </c>
      <c r="I114" s="29" t="s">
        <v>11</v>
      </c>
      <c r="J114" s="29" t="s">
        <v>2554</v>
      </c>
      <c r="K114" s="29" t="s">
        <v>9</v>
      </c>
    </row>
    <row r="115" spans="1:11" ht="38.25" hidden="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hidden="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45" hidden="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60" hidden="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60" hidden="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hidden="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hidden="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hidden="1" x14ac:dyDescent="0.3">
      <c r="A122" s="57" t="s">
        <v>2614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ht="18.75" hidden="1" x14ac:dyDescent="0.3">
      <c r="A123" s="59" t="s">
        <v>10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hidden="1" x14ac:dyDescent="0.25">
      <c r="A124" s="2" t="s">
        <v>3</v>
      </c>
      <c r="B124" s="2"/>
      <c r="C124" s="4" t="str">
        <f>Agenda!$A$4</f>
        <v>At Sea 1B</v>
      </c>
    </row>
    <row r="125" spans="1:11" hidden="1" x14ac:dyDescent="0.25">
      <c r="C125" s="1"/>
    </row>
    <row r="126" spans="1:11" hidden="1" x14ac:dyDescent="0.25">
      <c r="A126" s="2" t="s">
        <v>4</v>
      </c>
      <c r="B126" s="2"/>
      <c r="C126" s="3" t="s">
        <v>6</v>
      </c>
      <c r="G126" s="17"/>
      <c r="H126" s="17"/>
      <c r="I126" s="17"/>
      <c r="J126" s="17"/>
      <c r="K126" s="17"/>
    </row>
    <row r="127" spans="1:11" hidden="1" x14ac:dyDescent="0.25">
      <c r="G127" s="17"/>
      <c r="H127" s="17"/>
      <c r="I127" s="17"/>
      <c r="J127" s="17"/>
      <c r="K127" s="17"/>
    </row>
    <row r="128" spans="1:11" hidden="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hidden="1" x14ac:dyDescent="0.25">
      <c r="C129" s="1"/>
      <c r="G129" s="17"/>
      <c r="H129" s="17"/>
      <c r="I129" s="17"/>
      <c r="J129" s="17"/>
      <c r="K129" s="17"/>
    </row>
    <row r="130" spans="1:11" hidden="1" x14ac:dyDescent="0.25">
      <c r="G130" s="17"/>
      <c r="H130" s="17"/>
      <c r="I130" s="17"/>
      <c r="J130" s="17"/>
      <c r="K130" s="17"/>
    </row>
    <row r="131" spans="1:11" ht="15.75" hidden="1" x14ac:dyDescent="0.25">
      <c r="A131" s="29" t="s">
        <v>1</v>
      </c>
      <c r="B131" s="29" t="s">
        <v>14</v>
      </c>
      <c r="C131" s="29" t="s">
        <v>16</v>
      </c>
      <c r="D131" s="29" t="s">
        <v>2</v>
      </c>
      <c r="E131" s="25" t="s">
        <v>2561</v>
      </c>
      <c r="F131" s="62" t="s">
        <v>7</v>
      </c>
      <c r="G131" s="63"/>
      <c r="H131" s="25" t="s">
        <v>8</v>
      </c>
      <c r="I131" s="29" t="s">
        <v>11</v>
      </c>
      <c r="J131" s="29" t="s">
        <v>2554</v>
      </c>
      <c r="K131" s="29" t="s">
        <v>9</v>
      </c>
    </row>
    <row r="132" spans="1:11" ht="21" hidden="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hidden="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hidden="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hidden="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hidden="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hidden="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hidden="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hidden="1" x14ac:dyDescent="0.3">
      <c r="A139" s="57" t="s">
        <v>2616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ht="18.75" hidden="1" x14ac:dyDescent="0.3">
      <c r="A140" s="59" t="s">
        <v>10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</row>
    <row r="141" spans="1:11" hidden="1" x14ac:dyDescent="0.25">
      <c r="A141" s="2" t="s">
        <v>3</v>
      </c>
      <c r="B141" s="2"/>
      <c r="C141" s="4" t="str">
        <f>Agenda!$A$4</f>
        <v>At Sea 1B</v>
      </c>
      <c r="E141" s="2" t="s">
        <v>2615</v>
      </c>
      <c r="F141" s="5"/>
    </row>
    <row r="142" spans="1:11" hidden="1" x14ac:dyDescent="0.25">
      <c r="C142" s="1"/>
    </row>
    <row r="143" spans="1:11" hidden="1" x14ac:dyDescent="0.25">
      <c r="A143" s="2" t="s">
        <v>4</v>
      </c>
      <c r="B143" s="2"/>
      <c r="C143" s="3" t="s">
        <v>6</v>
      </c>
      <c r="G143" s="17"/>
      <c r="H143" s="17"/>
      <c r="I143" s="17"/>
      <c r="J143" s="17"/>
      <c r="K143" s="17"/>
    </row>
    <row r="144" spans="1:11" hidden="1" x14ac:dyDescent="0.25">
      <c r="G144" s="17"/>
      <c r="H144" s="17"/>
      <c r="I144" s="17"/>
      <c r="J144" s="17"/>
      <c r="K144" s="17"/>
    </row>
    <row r="145" spans="1:11" hidden="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hidden="1" x14ac:dyDescent="0.25">
      <c r="C146" s="1"/>
      <c r="G146" s="17"/>
      <c r="H146" s="17"/>
      <c r="I146" s="17"/>
      <c r="J146" s="17"/>
      <c r="K146" s="17"/>
    </row>
    <row r="147" spans="1:11" hidden="1" x14ac:dyDescent="0.25">
      <c r="G147" s="17"/>
      <c r="H147" s="17"/>
      <c r="I147" s="17"/>
      <c r="J147" s="17"/>
      <c r="K147" s="17"/>
    </row>
    <row r="148" spans="1:11" ht="15.75" hidden="1" x14ac:dyDescent="0.25">
      <c r="A148" s="29" t="s">
        <v>1</v>
      </c>
      <c r="B148" s="29" t="s">
        <v>14</v>
      </c>
      <c r="C148" s="29" t="s">
        <v>16</v>
      </c>
      <c r="D148" s="29" t="s">
        <v>2</v>
      </c>
      <c r="E148" s="25" t="s">
        <v>2561</v>
      </c>
      <c r="F148" s="61" t="s">
        <v>7</v>
      </c>
      <c r="G148" s="61"/>
      <c r="H148" s="25" t="s">
        <v>8</v>
      </c>
      <c r="I148" s="29" t="s">
        <v>11</v>
      </c>
      <c r="J148" s="29" t="s">
        <v>2554</v>
      </c>
      <c r="K148" s="29" t="s">
        <v>9</v>
      </c>
    </row>
    <row r="149" spans="1:11" ht="21" hidden="1" x14ac:dyDescent="0.25">
      <c r="A149" s="7" t="s">
        <v>2600</v>
      </c>
      <c r="B149" s="18"/>
      <c r="C149" s="19" t="e">
        <f>VLOOKUP(A149,'Food List'!$A$2:$F$1280,2)</f>
        <v>#N/A</v>
      </c>
      <c r="D149" s="20"/>
      <c r="E149" s="21"/>
      <c r="F149" s="22"/>
      <c r="G149" s="24" t="s">
        <v>2550</v>
      </c>
      <c r="H149" s="22">
        <f>E149*F149</f>
        <v>0</v>
      </c>
      <c r="I149" s="6"/>
      <c r="J149" s="6"/>
      <c r="K149" s="5"/>
    </row>
    <row r="150" spans="1:11" ht="21" hidden="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5"/>
      <c r="K150" s="5"/>
    </row>
    <row r="151" spans="1:11" ht="21" hidden="1" x14ac:dyDescent="0.25">
      <c r="A151" s="7" t="s">
        <v>2600</v>
      </c>
      <c r="B151" s="18"/>
      <c r="C151" s="20" t="e">
        <f>VLOOKUP(A151,'Food List'!$A$2:$F$1280,2)</f>
        <v>#N/A</v>
      </c>
      <c r="D151" s="20"/>
      <c r="E151" s="21"/>
      <c r="F151" s="22"/>
      <c r="G151" s="24" t="s">
        <v>2550</v>
      </c>
      <c r="H151" s="22">
        <f t="shared" ref="H151:H155" si="8">E151*F151</f>
        <v>0</v>
      </c>
      <c r="I151" s="6"/>
      <c r="J151" s="5"/>
      <c r="K151" s="5"/>
    </row>
    <row r="152" spans="1:11" ht="21" hidden="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21" hidden="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hidden="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hidden="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18.75" hidden="1" x14ac:dyDescent="0.3">
      <c r="A156" s="57" t="s">
        <v>2617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ht="18.75" hidden="1" x14ac:dyDescent="0.3">
      <c r="A157" s="59" t="s">
        <v>10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</row>
    <row r="158" spans="1:11" hidden="1" x14ac:dyDescent="0.25">
      <c r="A158" s="2" t="s">
        <v>3</v>
      </c>
      <c r="B158" s="2"/>
      <c r="C158" s="4" t="str">
        <f>Agenda!$A$4</f>
        <v>At Sea 1B</v>
      </c>
      <c r="E158" s="2" t="s">
        <v>2615</v>
      </c>
      <c r="F158" s="3" t="s">
        <v>2625</v>
      </c>
    </row>
    <row r="159" spans="1:11" hidden="1" x14ac:dyDescent="0.25">
      <c r="C159" s="1"/>
    </row>
    <row r="160" spans="1:11" hidden="1" x14ac:dyDescent="0.25">
      <c r="A160" s="2" t="s">
        <v>4</v>
      </c>
      <c r="B160" s="2"/>
      <c r="C160" s="3" t="s">
        <v>6</v>
      </c>
      <c r="G160" s="17"/>
      <c r="H160" s="17"/>
      <c r="I160" s="17"/>
      <c r="J160" s="17"/>
      <c r="K160" s="17"/>
    </row>
    <row r="161" spans="1:11" hidden="1" x14ac:dyDescent="0.25">
      <c r="G161" s="17"/>
      <c r="H161" s="17"/>
      <c r="I161" s="17"/>
      <c r="J161" s="17"/>
      <c r="K161" s="17"/>
    </row>
    <row r="162" spans="1:11" hidden="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hidden="1" x14ac:dyDescent="0.25">
      <c r="C163" s="1"/>
      <c r="G163" s="17"/>
      <c r="H163" s="17"/>
      <c r="I163" s="17"/>
      <c r="J163" s="17"/>
      <c r="K163" s="17"/>
    </row>
    <row r="164" spans="1:11" hidden="1" x14ac:dyDescent="0.25">
      <c r="G164" s="17"/>
      <c r="H164" s="17"/>
      <c r="I164" s="17"/>
      <c r="J164" s="17"/>
      <c r="K164" s="17"/>
    </row>
    <row r="165" spans="1:11" ht="15.75" hidden="1" x14ac:dyDescent="0.25">
      <c r="A165" s="29" t="s">
        <v>1</v>
      </c>
      <c r="B165" s="29" t="s">
        <v>14</v>
      </c>
      <c r="C165" s="29" t="s">
        <v>16</v>
      </c>
      <c r="D165" s="29" t="s">
        <v>2</v>
      </c>
      <c r="E165" s="25" t="s">
        <v>2561</v>
      </c>
      <c r="F165" s="61" t="s">
        <v>7</v>
      </c>
      <c r="G165" s="61"/>
      <c r="H165" s="25" t="s">
        <v>8</v>
      </c>
      <c r="I165" s="29" t="s">
        <v>11</v>
      </c>
      <c r="J165" s="29" t="s">
        <v>2554</v>
      </c>
      <c r="K165" s="29" t="s">
        <v>9</v>
      </c>
    </row>
    <row r="166" spans="1:11" ht="36" hidden="1" customHeight="1" x14ac:dyDescent="0.25">
      <c r="A166" s="7" t="s">
        <v>2600</v>
      </c>
      <c r="B166" s="18"/>
      <c r="C166" s="19" t="e">
        <f>VLOOKUP(A166,'Food List'!$A$2:$F$1280,2)</f>
        <v>#N/A</v>
      </c>
      <c r="D166" s="20"/>
      <c r="E166" s="21"/>
      <c r="F166" s="22"/>
      <c r="G166" s="24" t="s">
        <v>2550</v>
      </c>
      <c r="H166" s="22">
        <f>E166*F166</f>
        <v>0</v>
      </c>
      <c r="I166" s="6"/>
      <c r="J166" s="6"/>
      <c r="K166" s="5"/>
    </row>
    <row r="167" spans="1:11" ht="21" hidden="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5"/>
      <c r="K167" s="5"/>
    </row>
    <row r="168" spans="1:11" ht="21" hidden="1" x14ac:dyDescent="0.25">
      <c r="A168" s="7" t="s">
        <v>2600</v>
      </c>
      <c r="B168" s="18"/>
      <c r="C168" s="20" t="e">
        <f>VLOOKUP(A168,'Food List'!$A$2:$F$1280,2)</f>
        <v>#N/A</v>
      </c>
      <c r="D168" s="20"/>
      <c r="E168" s="21"/>
      <c r="F168" s="22"/>
      <c r="G168" s="24" t="s">
        <v>2550</v>
      </c>
      <c r="H168" s="22">
        <f t="shared" ref="H168:H169" si="9">E168*F168</f>
        <v>0</v>
      </c>
      <c r="I168" s="6"/>
      <c r="J168" s="5"/>
      <c r="K168" s="5"/>
    </row>
    <row r="169" spans="1:11" ht="21" hidden="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si="9"/>
        <v>0</v>
      </c>
      <c r="I169" s="6"/>
      <c r="J169" s="5"/>
      <c r="K169" s="5"/>
    </row>
    <row r="170" spans="1:11" ht="18.75" hidden="1" x14ac:dyDescent="0.3">
      <c r="A170" s="57" t="s">
        <v>2618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ht="18.75" hidden="1" x14ac:dyDescent="0.3">
      <c r="A171" s="59" t="s">
        <v>10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</row>
    <row r="172" spans="1:11" hidden="1" x14ac:dyDescent="0.25">
      <c r="A172" s="2" t="s">
        <v>3</v>
      </c>
      <c r="B172" s="2"/>
      <c r="C172" s="4" t="str">
        <f>Agenda!$A$4</f>
        <v>At Sea 1B</v>
      </c>
      <c r="E172" s="2" t="s">
        <v>2615</v>
      </c>
      <c r="F172" s="3" t="s">
        <v>2637</v>
      </c>
    </row>
    <row r="173" spans="1:11" hidden="1" x14ac:dyDescent="0.25">
      <c r="C173" s="1"/>
    </row>
    <row r="174" spans="1:11" hidden="1" x14ac:dyDescent="0.25">
      <c r="A174" s="2" t="s">
        <v>4</v>
      </c>
      <c r="B174" s="2"/>
      <c r="C174" s="3" t="s">
        <v>6</v>
      </c>
      <c r="G174" s="17"/>
      <c r="H174" s="17"/>
      <c r="I174" s="17"/>
      <c r="J174" s="17"/>
      <c r="K174" s="17"/>
    </row>
    <row r="175" spans="1:11" hidden="1" x14ac:dyDescent="0.25">
      <c r="G175" s="17"/>
      <c r="H175" s="17"/>
      <c r="I175" s="17"/>
      <c r="J175" s="17"/>
      <c r="K175" s="17"/>
    </row>
    <row r="176" spans="1:11" hidden="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11" hidden="1" x14ac:dyDescent="0.25">
      <c r="C177" s="1"/>
      <c r="G177" s="17"/>
      <c r="H177" s="17"/>
      <c r="I177" s="17"/>
      <c r="J177" s="17"/>
      <c r="K177" s="17"/>
    </row>
    <row r="178" spans="1:11" hidden="1" x14ac:dyDescent="0.25">
      <c r="G178" s="17"/>
      <c r="H178" s="17"/>
      <c r="I178" s="17"/>
      <c r="J178" s="17"/>
      <c r="K178" s="17"/>
    </row>
    <row r="179" spans="1:11" ht="15.75" hidden="1" x14ac:dyDescent="0.25">
      <c r="A179" s="29" t="s">
        <v>1</v>
      </c>
      <c r="B179" s="29" t="s">
        <v>14</v>
      </c>
      <c r="C179" s="29" t="s">
        <v>16</v>
      </c>
      <c r="D179" s="29" t="s">
        <v>2</v>
      </c>
      <c r="E179" s="25" t="s">
        <v>2561</v>
      </c>
      <c r="F179" s="61" t="s">
        <v>7</v>
      </c>
      <c r="G179" s="61"/>
      <c r="H179" s="25" t="s">
        <v>8</v>
      </c>
      <c r="I179" s="29" t="s">
        <v>11</v>
      </c>
      <c r="J179" s="29" t="s">
        <v>2554</v>
      </c>
      <c r="K179" s="29" t="s">
        <v>9</v>
      </c>
    </row>
    <row r="180" spans="1:11" ht="21" hidden="1" x14ac:dyDescent="0.25">
      <c r="A180" s="7" t="s">
        <v>2600</v>
      </c>
      <c r="B180" s="18"/>
      <c r="C180" s="19" t="e">
        <f>VLOOKUP(A180,'Food List'!$A$2:$F$1280,2)</f>
        <v>#N/A</v>
      </c>
      <c r="D180" s="20"/>
      <c r="E180" s="21"/>
      <c r="F180" s="22"/>
      <c r="G180" s="24" t="s">
        <v>2550</v>
      </c>
      <c r="H180" s="22">
        <f>E180*F180</f>
        <v>0</v>
      </c>
      <c r="I180" s="6"/>
      <c r="J180" s="6"/>
      <c r="K180" s="5"/>
    </row>
    <row r="181" spans="1:11" ht="21" hidden="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5"/>
      <c r="K181" s="5"/>
    </row>
    <row r="182" spans="1:11" ht="21" hidden="1" x14ac:dyDescent="0.25">
      <c r="A182" s="7" t="s">
        <v>2600</v>
      </c>
      <c r="B182" s="18"/>
      <c r="C182" s="20" t="e">
        <f>VLOOKUP(A182,'Food List'!$A$2:$F$1280,2)</f>
        <v>#N/A</v>
      </c>
      <c r="D182" s="20"/>
      <c r="E182" s="21"/>
      <c r="F182" s="22"/>
      <c r="G182" s="24" t="s">
        <v>2550</v>
      </c>
      <c r="H182" s="22">
        <f t="shared" ref="H182:H186" si="10">E182*F182</f>
        <v>0</v>
      </c>
      <c r="I182" s="6"/>
      <c r="J182" s="5"/>
      <c r="K182" s="5"/>
    </row>
    <row r="183" spans="1:11" ht="21" hidden="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si="10"/>
        <v>0</v>
      </c>
      <c r="I183" s="6"/>
      <c r="J183" s="5"/>
      <c r="K183" s="5"/>
    </row>
    <row r="184" spans="1:11" ht="21" hidden="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hidden="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hidden="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x14ac:dyDescent="0.25">
      <c r="H187" s="23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4">
    <mergeCell ref="A170:K170"/>
    <mergeCell ref="A171:K171"/>
    <mergeCell ref="F179:G179"/>
    <mergeCell ref="E4:J7"/>
    <mergeCell ref="A139:K139"/>
    <mergeCell ref="A140:K140"/>
    <mergeCell ref="F148:G148"/>
    <mergeCell ref="A156:K156"/>
    <mergeCell ref="A157:K157"/>
    <mergeCell ref="F165:G165"/>
    <mergeCell ref="A105:K105"/>
    <mergeCell ref="A106:K106"/>
    <mergeCell ref="F114:G114"/>
    <mergeCell ref="A122:K122"/>
    <mergeCell ref="A123:K123"/>
    <mergeCell ref="F131:G131"/>
    <mergeCell ref="F97:G97"/>
    <mergeCell ref="A37:K37"/>
    <mergeCell ref="A38:K38"/>
    <mergeCell ref="F46:G46"/>
    <mergeCell ref="A54:K54"/>
    <mergeCell ref="A55:K55"/>
    <mergeCell ref="F63:G63"/>
    <mergeCell ref="A71:K71"/>
    <mergeCell ref="A72:K72"/>
    <mergeCell ref="F80:G80"/>
    <mergeCell ref="A88:K88"/>
    <mergeCell ref="A89:K89"/>
    <mergeCell ref="F29:G29"/>
    <mergeCell ref="A1:K1"/>
    <mergeCell ref="A2:K2"/>
    <mergeCell ref="F10:G10"/>
    <mergeCell ref="A20:K20"/>
    <mergeCell ref="A21:K21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6" manualBreakCount="6">
    <brk id="19" max="16383" man="1"/>
    <brk id="36" max="16383" man="1"/>
    <brk id="53" max="16383" man="1"/>
    <brk id="87" max="16383" man="1"/>
    <brk id="121" max="16383" man="1"/>
    <brk id="1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43"/>
  <sheetViews>
    <sheetView topLeftCell="A123" workbookViewId="0">
      <selection activeCell="A142" sqref="A142"/>
    </sheetView>
  </sheetViews>
  <sheetFormatPr defaultColWidth="65.85546875" defaultRowHeight="12.75" x14ac:dyDescent="0.2"/>
  <cols>
    <col min="1" max="1" width="14" style="9" bestFit="1" customWidth="1"/>
    <col min="2" max="2" width="59.5703125" style="9" bestFit="1" customWidth="1"/>
    <col min="3" max="3" width="4.28515625" style="9" bestFit="1" customWidth="1"/>
    <col min="4" max="4" width="15.7109375" style="9" bestFit="1" customWidth="1"/>
    <col min="5" max="5" width="3.85546875" style="9" bestFit="1" customWidth="1"/>
    <col min="6" max="6" width="6" style="9" bestFit="1" customWidth="1"/>
    <col min="7" max="256" width="65.85546875" style="9"/>
    <col min="257" max="257" width="14" style="9" bestFit="1" customWidth="1"/>
    <col min="258" max="258" width="59.5703125" style="9" bestFit="1" customWidth="1"/>
    <col min="259" max="259" width="4.28515625" style="9" bestFit="1" customWidth="1"/>
    <col min="260" max="260" width="15.7109375" style="9" bestFit="1" customWidth="1"/>
    <col min="261" max="261" width="3.85546875" style="9" bestFit="1" customWidth="1"/>
    <col min="262" max="262" width="6" style="9" bestFit="1" customWidth="1"/>
    <col min="263" max="512" width="65.85546875" style="9"/>
    <col min="513" max="513" width="14" style="9" bestFit="1" customWidth="1"/>
    <col min="514" max="514" width="59.5703125" style="9" bestFit="1" customWidth="1"/>
    <col min="515" max="515" width="4.28515625" style="9" bestFit="1" customWidth="1"/>
    <col min="516" max="516" width="15.7109375" style="9" bestFit="1" customWidth="1"/>
    <col min="517" max="517" width="3.85546875" style="9" bestFit="1" customWidth="1"/>
    <col min="518" max="518" width="6" style="9" bestFit="1" customWidth="1"/>
    <col min="519" max="768" width="65.85546875" style="9"/>
    <col min="769" max="769" width="14" style="9" bestFit="1" customWidth="1"/>
    <col min="770" max="770" width="59.5703125" style="9" bestFit="1" customWidth="1"/>
    <col min="771" max="771" width="4.28515625" style="9" bestFit="1" customWidth="1"/>
    <col min="772" max="772" width="15.7109375" style="9" bestFit="1" customWidth="1"/>
    <col min="773" max="773" width="3.85546875" style="9" bestFit="1" customWidth="1"/>
    <col min="774" max="774" width="6" style="9" bestFit="1" customWidth="1"/>
    <col min="775" max="1024" width="65.85546875" style="9"/>
    <col min="1025" max="1025" width="14" style="9" bestFit="1" customWidth="1"/>
    <col min="1026" max="1026" width="59.5703125" style="9" bestFit="1" customWidth="1"/>
    <col min="1027" max="1027" width="4.28515625" style="9" bestFit="1" customWidth="1"/>
    <col min="1028" max="1028" width="15.7109375" style="9" bestFit="1" customWidth="1"/>
    <col min="1029" max="1029" width="3.85546875" style="9" bestFit="1" customWidth="1"/>
    <col min="1030" max="1030" width="6" style="9" bestFit="1" customWidth="1"/>
    <col min="1031" max="1280" width="65.85546875" style="9"/>
    <col min="1281" max="1281" width="14" style="9" bestFit="1" customWidth="1"/>
    <col min="1282" max="1282" width="59.5703125" style="9" bestFit="1" customWidth="1"/>
    <col min="1283" max="1283" width="4.28515625" style="9" bestFit="1" customWidth="1"/>
    <col min="1284" max="1284" width="15.7109375" style="9" bestFit="1" customWidth="1"/>
    <col min="1285" max="1285" width="3.85546875" style="9" bestFit="1" customWidth="1"/>
    <col min="1286" max="1286" width="6" style="9" bestFit="1" customWidth="1"/>
    <col min="1287" max="1536" width="65.85546875" style="9"/>
    <col min="1537" max="1537" width="14" style="9" bestFit="1" customWidth="1"/>
    <col min="1538" max="1538" width="59.5703125" style="9" bestFit="1" customWidth="1"/>
    <col min="1539" max="1539" width="4.28515625" style="9" bestFit="1" customWidth="1"/>
    <col min="1540" max="1540" width="15.7109375" style="9" bestFit="1" customWidth="1"/>
    <col min="1541" max="1541" width="3.85546875" style="9" bestFit="1" customWidth="1"/>
    <col min="1542" max="1542" width="6" style="9" bestFit="1" customWidth="1"/>
    <col min="1543" max="1792" width="65.85546875" style="9"/>
    <col min="1793" max="1793" width="14" style="9" bestFit="1" customWidth="1"/>
    <col min="1794" max="1794" width="59.5703125" style="9" bestFit="1" customWidth="1"/>
    <col min="1795" max="1795" width="4.28515625" style="9" bestFit="1" customWidth="1"/>
    <col min="1796" max="1796" width="15.7109375" style="9" bestFit="1" customWidth="1"/>
    <col min="1797" max="1797" width="3.85546875" style="9" bestFit="1" customWidth="1"/>
    <col min="1798" max="1798" width="6" style="9" bestFit="1" customWidth="1"/>
    <col min="1799" max="2048" width="65.85546875" style="9"/>
    <col min="2049" max="2049" width="14" style="9" bestFit="1" customWidth="1"/>
    <col min="2050" max="2050" width="59.5703125" style="9" bestFit="1" customWidth="1"/>
    <col min="2051" max="2051" width="4.28515625" style="9" bestFit="1" customWidth="1"/>
    <col min="2052" max="2052" width="15.7109375" style="9" bestFit="1" customWidth="1"/>
    <col min="2053" max="2053" width="3.85546875" style="9" bestFit="1" customWidth="1"/>
    <col min="2054" max="2054" width="6" style="9" bestFit="1" customWidth="1"/>
    <col min="2055" max="2304" width="65.85546875" style="9"/>
    <col min="2305" max="2305" width="14" style="9" bestFit="1" customWidth="1"/>
    <col min="2306" max="2306" width="59.5703125" style="9" bestFit="1" customWidth="1"/>
    <col min="2307" max="2307" width="4.28515625" style="9" bestFit="1" customWidth="1"/>
    <col min="2308" max="2308" width="15.7109375" style="9" bestFit="1" customWidth="1"/>
    <col min="2309" max="2309" width="3.85546875" style="9" bestFit="1" customWidth="1"/>
    <col min="2310" max="2310" width="6" style="9" bestFit="1" customWidth="1"/>
    <col min="2311" max="2560" width="65.85546875" style="9"/>
    <col min="2561" max="2561" width="14" style="9" bestFit="1" customWidth="1"/>
    <col min="2562" max="2562" width="59.5703125" style="9" bestFit="1" customWidth="1"/>
    <col min="2563" max="2563" width="4.28515625" style="9" bestFit="1" customWidth="1"/>
    <col min="2564" max="2564" width="15.7109375" style="9" bestFit="1" customWidth="1"/>
    <col min="2565" max="2565" width="3.85546875" style="9" bestFit="1" customWidth="1"/>
    <col min="2566" max="2566" width="6" style="9" bestFit="1" customWidth="1"/>
    <col min="2567" max="2816" width="65.85546875" style="9"/>
    <col min="2817" max="2817" width="14" style="9" bestFit="1" customWidth="1"/>
    <col min="2818" max="2818" width="59.5703125" style="9" bestFit="1" customWidth="1"/>
    <col min="2819" max="2819" width="4.28515625" style="9" bestFit="1" customWidth="1"/>
    <col min="2820" max="2820" width="15.7109375" style="9" bestFit="1" customWidth="1"/>
    <col min="2821" max="2821" width="3.85546875" style="9" bestFit="1" customWidth="1"/>
    <col min="2822" max="2822" width="6" style="9" bestFit="1" customWidth="1"/>
    <col min="2823" max="3072" width="65.85546875" style="9"/>
    <col min="3073" max="3073" width="14" style="9" bestFit="1" customWidth="1"/>
    <col min="3074" max="3074" width="59.5703125" style="9" bestFit="1" customWidth="1"/>
    <col min="3075" max="3075" width="4.28515625" style="9" bestFit="1" customWidth="1"/>
    <col min="3076" max="3076" width="15.7109375" style="9" bestFit="1" customWidth="1"/>
    <col min="3077" max="3077" width="3.85546875" style="9" bestFit="1" customWidth="1"/>
    <col min="3078" max="3078" width="6" style="9" bestFit="1" customWidth="1"/>
    <col min="3079" max="3328" width="65.85546875" style="9"/>
    <col min="3329" max="3329" width="14" style="9" bestFit="1" customWidth="1"/>
    <col min="3330" max="3330" width="59.5703125" style="9" bestFit="1" customWidth="1"/>
    <col min="3331" max="3331" width="4.28515625" style="9" bestFit="1" customWidth="1"/>
    <col min="3332" max="3332" width="15.7109375" style="9" bestFit="1" customWidth="1"/>
    <col min="3333" max="3333" width="3.85546875" style="9" bestFit="1" customWidth="1"/>
    <col min="3334" max="3334" width="6" style="9" bestFit="1" customWidth="1"/>
    <col min="3335" max="3584" width="65.85546875" style="9"/>
    <col min="3585" max="3585" width="14" style="9" bestFit="1" customWidth="1"/>
    <col min="3586" max="3586" width="59.5703125" style="9" bestFit="1" customWidth="1"/>
    <col min="3587" max="3587" width="4.28515625" style="9" bestFit="1" customWidth="1"/>
    <col min="3588" max="3588" width="15.7109375" style="9" bestFit="1" customWidth="1"/>
    <col min="3589" max="3589" width="3.85546875" style="9" bestFit="1" customWidth="1"/>
    <col min="3590" max="3590" width="6" style="9" bestFit="1" customWidth="1"/>
    <col min="3591" max="3840" width="65.85546875" style="9"/>
    <col min="3841" max="3841" width="14" style="9" bestFit="1" customWidth="1"/>
    <col min="3842" max="3842" width="59.5703125" style="9" bestFit="1" customWidth="1"/>
    <col min="3843" max="3843" width="4.28515625" style="9" bestFit="1" customWidth="1"/>
    <col min="3844" max="3844" width="15.7109375" style="9" bestFit="1" customWidth="1"/>
    <col min="3845" max="3845" width="3.85546875" style="9" bestFit="1" customWidth="1"/>
    <col min="3846" max="3846" width="6" style="9" bestFit="1" customWidth="1"/>
    <col min="3847" max="4096" width="65.85546875" style="9"/>
    <col min="4097" max="4097" width="14" style="9" bestFit="1" customWidth="1"/>
    <col min="4098" max="4098" width="59.5703125" style="9" bestFit="1" customWidth="1"/>
    <col min="4099" max="4099" width="4.28515625" style="9" bestFit="1" customWidth="1"/>
    <col min="4100" max="4100" width="15.7109375" style="9" bestFit="1" customWidth="1"/>
    <col min="4101" max="4101" width="3.85546875" style="9" bestFit="1" customWidth="1"/>
    <col min="4102" max="4102" width="6" style="9" bestFit="1" customWidth="1"/>
    <col min="4103" max="4352" width="65.85546875" style="9"/>
    <col min="4353" max="4353" width="14" style="9" bestFit="1" customWidth="1"/>
    <col min="4354" max="4354" width="59.5703125" style="9" bestFit="1" customWidth="1"/>
    <col min="4355" max="4355" width="4.28515625" style="9" bestFit="1" customWidth="1"/>
    <col min="4356" max="4356" width="15.7109375" style="9" bestFit="1" customWidth="1"/>
    <col min="4357" max="4357" width="3.85546875" style="9" bestFit="1" customWidth="1"/>
    <col min="4358" max="4358" width="6" style="9" bestFit="1" customWidth="1"/>
    <col min="4359" max="4608" width="65.85546875" style="9"/>
    <col min="4609" max="4609" width="14" style="9" bestFit="1" customWidth="1"/>
    <col min="4610" max="4610" width="59.5703125" style="9" bestFit="1" customWidth="1"/>
    <col min="4611" max="4611" width="4.28515625" style="9" bestFit="1" customWidth="1"/>
    <col min="4612" max="4612" width="15.7109375" style="9" bestFit="1" customWidth="1"/>
    <col min="4613" max="4613" width="3.85546875" style="9" bestFit="1" customWidth="1"/>
    <col min="4614" max="4614" width="6" style="9" bestFit="1" customWidth="1"/>
    <col min="4615" max="4864" width="65.85546875" style="9"/>
    <col min="4865" max="4865" width="14" style="9" bestFit="1" customWidth="1"/>
    <col min="4866" max="4866" width="59.5703125" style="9" bestFit="1" customWidth="1"/>
    <col min="4867" max="4867" width="4.28515625" style="9" bestFit="1" customWidth="1"/>
    <col min="4868" max="4868" width="15.7109375" style="9" bestFit="1" customWidth="1"/>
    <col min="4869" max="4869" width="3.85546875" style="9" bestFit="1" customWidth="1"/>
    <col min="4870" max="4870" width="6" style="9" bestFit="1" customWidth="1"/>
    <col min="4871" max="5120" width="65.85546875" style="9"/>
    <col min="5121" max="5121" width="14" style="9" bestFit="1" customWidth="1"/>
    <col min="5122" max="5122" width="59.5703125" style="9" bestFit="1" customWidth="1"/>
    <col min="5123" max="5123" width="4.28515625" style="9" bestFit="1" customWidth="1"/>
    <col min="5124" max="5124" width="15.7109375" style="9" bestFit="1" customWidth="1"/>
    <col min="5125" max="5125" width="3.85546875" style="9" bestFit="1" customWidth="1"/>
    <col min="5126" max="5126" width="6" style="9" bestFit="1" customWidth="1"/>
    <col min="5127" max="5376" width="65.85546875" style="9"/>
    <col min="5377" max="5377" width="14" style="9" bestFit="1" customWidth="1"/>
    <col min="5378" max="5378" width="59.5703125" style="9" bestFit="1" customWidth="1"/>
    <col min="5379" max="5379" width="4.28515625" style="9" bestFit="1" customWidth="1"/>
    <col min="5380" max="5380" width="15.7109375" style="9" bestFit="1" customWidth="1"/>
    <col min="5381" max="5381" width="3.85546875" style="9" bestFit="1" customWidth="1"/>
    <col min="5382" max="5382" width="6" style="9" bestFit="1" customWidth="1"/>
    <col min="5383" max="5632" width="65.85546875" style="9"/>
    <col min="5633" max="5633" width="14" style="9" bestFit="1" customWidth="1"/>
    <col min="5634" max="5634" width="59.5703125" style="9" bestFit="1" customWidth="1"/>
    <col min="5635" max="5635" width="4.28515625" style="9" bestFit="1" customWidth="1"/>
    <col min="5636" max="5636" width="15.7109375" style="9" bestFit="1" customWidth="1"/>
    <col min="5637" max="5637" width="3.85546875" style="9" bestFit="1" customWidth="1"/>
    <col min="5638" max="5638" width="6" style="9" bestFit="1" customWidth="1"/>
    <col min="5639" max="5888" width="65.85546875" style="9"/>
    <col min="5889" max="5889" width="14" style="9" bestFit="1" customWidth="1"/>
    <col min="5890" max="5890" width="59.5703125" style="9" bestFit="1" customWidth="1"/>
    <col min="5891" max="5891" width="4.28515625" style="9" bestFit="1" customWidth="1"/>
    <col min="5892" max="5892" width="15.7109375" style="9" bestFit="1" customWidth="1"/>
    <col min="5893" max="5893" width="3.85546875" style="9" bestFit="1" customWidth="1"/>
    <col min="5894" max="5894" width="6" style="9" bestFit="1" customWidth="1"/>
    <col min="5895" max="6144" width="65.85546875" style="9"/>
    <col min="6145" max="6145" width="14" style="9" bestFit="1" customWidth="1"/>
    <col min="6146" max="6146" width="59.5703125" style="9" bestFit="1" customWidth="1"/>
    <col min="6147" max="6147" width="4.28515625" style="9" bestFit="1" customWidth="1"/>
    <col min="6148" max="6148" width="15.7109375" style="9" bestFit="1" customWidth="1"/>
    <col min="6149" max="6149" width="3.85546875" style="9" bestFit="1" customWidth="1"/>
    <col min="6150" max="6150" width="6" style="9" bestFit="1" customWidth="1"/>
    <col min="6151" max="6400" width="65.85546875" style="9"/>
    <col min="6401" max="6401" width="14" style="9" bestFit="1" customWidth="1"/>
    <col min="6402" max="6402" width="59.5703125" style="9" bestFit="1" customWidth="1"/>
    <col min="6403" max="6403" width="4.28515625" style="9" bestFit="1" customWidth="1"/>
    <col min="6404" max="6404" width="15.7109375" style="9" bestFit="1" customWidth="1"/>
    <col min="6405" max="6405" width="3.85546875" style="9" bestFit="1" customWidth="1"/>
    <col min="6406" max="6406" width="6" style="9" bestFit="1" customWidth="1"/>
    <col min="6407" max="6656" width="65.85546875" style="9"/>
    <col min="6657" max="6657" width="14" style="9" bestFit="1" customWidth="1"/>
    <col min="6658" max="6658" width="59.5703125" style="9" bestFit="1" customWidth="1"/>
    <col min="6659" max="6659" width="4.28515625" style="9" bestFit="1" customWidth="1"/>
    <col min="6660" max="6660" width="15.7109375" style="9" bestFit="1" customWidth="1"/>
    <col min="6661" max="6661" width="3.85546875" style="9" bestFit="1" customWidth="1"/>
    <col min="6662" max="6662" width="6" style="9" bestFit="1" customWidth="1"/>
    <col min="6663" max="6912" width="65.85546875" style="9"/>
    <col min="6913" max="6913" width="14" style="9" bestFit="1" customWidth="1"/>
    <col min="6914" max="6914" width="59.5703125" style="9" bestFit="1" customWidth="1"/>
    <col min="6915" max="6915" width="4.28515625" style="9" bestFit="1" customWidth="1"/>
    <col min="6916" max="6916" width="15.7109375" style="9" bestFit="1" customWidth="1"/>
    <col min="6917" max="6917" width="3.85546875" style="9" bestFit="1" customWidth="1"/>
    <col min="6918" max="6918" width="6" style="9" bestFit="1" customWidth="1"/>
    <col min="6919" max="7168" width="65.85546875" style="9"/>
    <col min="7169" max="7169" width="14" style="9" bestFit="1" customWidth="1"/>
    <col min="7170" max="7170" width="59.5703125" style="9" bestFit="1" customWidth="1"/>
    <col min="7171" max="7171" width="4.28515625" style="9" bestFit="1" customWidth="1"/>
    <col min="7172" max="7172" width="15.7109375" style="9" bestFit="1" customWidth="1"/>
    <col min="7173" max="7173" width="3.85546875" style="9" bestFit="1" customWidth="1"/>
    <col min="7174" max="7174" width="6" style="9" bestFit="1" customWidth="1"/>
    <col min="7175" max="7424" width="65.85546875" style="9"/>
    <col min="7425" max="7425" width="14" style="9" bestFit="1" customWidth="1"/>
    <col min="7426" max="7426" width="59.5703125" style="9" bestFit="1" customWidth="1"/>
    <col min="7427" max="7427" width="4.28515625" style="9" bestFit="1" customWidth="1"/>
    <col min="7428" max="7428" width="15.7109375" style="9" bestFit="1" customWidth="1"/>
    <col min="7429" max="7429" width="3.85546875" style="9" bestFit="1" customWidth="1"/>
    <col min="7430" max="7430" width="6" style="9" bestFit="1" customWidth="1"/>
    <col min="7431" max="7680" width="65.85546875" style="9"/>
    <col min="7681" max="7681" width="14" style="9" bestFit="1" customWidth="1"/>
    <col min="7682" max="7682" width="59.5703125" style="9" bestFit="1" customWidth="1"/>
    <col min="7683" max="7683" width="4.28515625" style="9" bestFit="1" customWidth="1"/>
    <col min="7684" max="7684" width="15.7109375" style="9" bestFit="1" customWidth="1"/>
    <col min="7685" max="7685" width="3.85546875" style="9" bestFit="1" customWidth="1"/>
    <col min="7686" max="7686" width="6" style="9" bestFit="1" customWidth="1"/>
    <col min="7687" max="7936" width="65.85546875" style="9"/>
    <col min="7937" max="7937" width="14" style="9" bestFit="1" customWidth="1"/>
    <col min="7938" max="7938" width="59.5703125" style="9" bestFit="1" customWidth="1"/>
    <col min="7939" max="7939" width="4.28515625" style="9" bestFit="1" customWidth="1"/>
    <col min="7940" max="7940" width="15.7109375" style="9" bestFit="1" customWidth="1"/>
    <col min="7941" max="7941" width="3.85546875" style="9" bestFit="1" customWidth="1"/>
    <col min="7942" max="7942" width="6" style="9" bestFit="1" customWidth="1"/>
    <col min="7943" max="8192" width="65.85546875" style="9"/>
    <col min="8193" max="8193" width="14" style="9" bestFit="1" customWidth="1"/>
    <col min="8194" max="8194" width="59.5703125" style="9" bestFit="1" customWidth="1"/>
    <col min="8195" max="8195" width="4.28515625" style="9" bestFit="1" customWidth="1"/>
    <col min="8196" max="8196" width="15.7109375" style="9" bestFit="1" customWidth="1"/>
    <col min="8197" max="8197" width="3.85546875" style="9" bestFit="1" customWidth="1"/>
    <col min="8198" max="8198" width="6" style="9" bestFit="1" customWidth="1"/>
    <col min="8199" max="8448" width="65.85546875" style="9"/>
    <col min="8449" max="8449" width="14" style="9" bestFit="1" customWidth="1"/>
    <col min="8450" max="8450" width="59.5703125" style="9" bestFit="1" customWidth="1"/>
    <col min="8451" max="8451" width="4.28515625" style="9" bestFit="1" customWidth="1"/>
    <col min="8452" max="8452" width="15.7109375" style="9" bestFit="1" customWidth="1"/>
    <col min="8453" max="8453" width="3.85546875" style="9" bestFit="1" customWidth="1"/>
    <col min="8454" max="8454" width="6" style="9" bestFit="1" customWidth="1"/>
    <col min="8455" max="8704" width="65.85546875" style="9"/>
    <col min="8705" max="8705" width="14" style="9" bestFit="1" customWidth="1"/>
    <col min="8706" max="8706" width="59.5703125" style="9" bestFit="1" customWidth="1"/>
    <col min="8707" max="8707" width="4.28515625" style="9" bestFit="1" customWidth="1"/>
    <col min="8708" max="8708" width="15.7109375" style="9" bestFit="1" customWidth="1"/>
    <col min="8709" max="8709" width="3.85546875" style="9" bestFit="1" customWidth="1"/>
    <col min="8710" max="8710" width="6" style="9" bestFit="1" customWidth="1"/>
    <col min="8711" max="8960" width="65.85546875" style="9"/>
    <col min="8961" max="8961" width="14" style="9" bestFit="1" customWidth="1"/>
    <col min="8962" max="8962" width="59.5703125" style="9" bestFit="1" customWidth="1"/>
    <col min="8963" max="8963" width="4.28515625" style="9" bestFit="1" customWidth="1"/>
    <col min="8964" max="8964" width="15.7109375" style="9" bestFit="1" customWidth="1"/>
    <col min="8965" max="8965" width="3.85546875" style="9" bestFit="1" customWidth="1"/>
    <col min="8966" max="8966" width="6" style="9" bestFit="1" customWidth="1"/>
    <col min="8967" max="9216" width="65.85546875" style="9"/>
    <col min="9217" max="9217" width="14" style="9" bestFit="1" customWidth="1"/>
    <col min="9218" max="9218" width="59.5703125" style="9" bestFit="1" customWidth="1"/>
    <col min="9219" max="9219" width="4.28515625" style="9" bestFit="1" customWidth="1"/>
    <col min="9220" max="9220" width="15.7109375" style="9" bestFit="1" customWidth="1"/>
    <col min="9221" max="9221" width="3.85546875" style="9" bestFit="1" customWidth="1"/>
    <col min="9222" max="9222" width="6" style="9" bestFit="1" customWidth="1"/>
    <col min="9223" max="9472" width="65.85546875" style="9"/>
    <col min="9473" max="9473" width="14" style="9" bestFit="1" customWidth="1"/>
    <col min="9474" max="9474" width="59.5703125" style="9" bestFit="1" customWidth="1"/>
    <col min="9475" max="9475" width="4.28515625" style="9" bestFit="1" customWidth="1"/>
    <col min="9476" max="9476" width="15.7109375" style="9" bestFit="1" customWidth="1"/>
    <col min="9477" max="9477" width="3.85546875" style="9" bestFit="1" customWidth="1"/>
    <col min="9478" max="9478" width="6" style="9" bestFit="1" customWidth="1"/>
    <col min="9479" max="9728" width="65.85546875" style="9"/>
    <col min="9729" max="9729" width="14" style="9" bestFit="1" customWidth="1"/>
    <col min="9730" max="9730" width="59.5703125" style="9" bestFit="1" customWidth="1"/>
    <col min="9731" max="9731" width="4.28515625" style="9" bestFit="1" customWidth="1"/>
    <col min="9732" max="9732" width="15.7109375" style="9" bestFit="1" customWidth="1"/>
    <col min="9733" max="9733" width="3.85546875" style="9" bestFit="1" customWidth="1"/>
    <col min="9734" max="9734" width="6" style="9" bestFit="1" customWidth="1"/>
    <col min="9735" max="9984" width="65.85546875" style="9"/>
    <col min="9985" max="9985" width="14" style="9" bestFit="1" customWidth="1"/>
    <col min="9986" max="9986" width="59.5703125" style="9" bestFit="1" customWidth="1"/>
    <col min="9987" max="9987" width="4.28515625" style="9" bestFit="1" customWidth="1"/>
    <col min="9988" max="9988" width="15.7109375" style="9" bestFit="1" customWidth="1"/>
    <col min="9989" max="9989" width="3.85546875" style="9" bestFit="1" customWidth="1"/>
    <col min="9990" max="9990" width="6" style="9" bestFit="1" customWidth="1"/>
    <col min="9991" max="10240" width="65.85546875" style="9"/>
    <col min="10241" max="10241" width="14" style="9" bestFit="1" customWidth="1"/>
    <col min="10242" max="10242" width="59.5703125" style="9" bestFit="1" customWidth="1"/>
    <col min="10243" max="10243" width="4.28515625" style="9" bestFit="1" customWidth="1"/>
    <col min="10244" max="10244" width="15.7109375" style="9" bestFit="1" customWidth="1"/>
    <col min="10245" max="10245" width="3.85546875" style="9" bestFit="1" customWidth="1"/>
    <col min="10246" max="10246" width="6" style="9" bestFit="1" customWidth="1"/>
    <col min="10247" max="10496" width="65.85546875" style="9"/>
    <col min="10497" max="10497" width="14" style="9" bestFit="1" customWidth="1"/>
    <col min="10498" max="10498" width="59.5703125" style="9" bestFit="1" customWidth="1"/>
    <col min="10499" max="10499" width="4.28515625" style="9" bestFit="1" customWidth="1"/>
    <col min="10500" max="10500" width="15.7109375" style="9" bestFit="1" customWidth="1"/>
    <col min="10501" max="10501" width="3.85546875" style="9" bestFit="1" customWidth="1"/>
    <col min="10502" max="10502" width="6" style="9" bestFit="1" customWidth="1"/>
    <col min="10503" max="10752" width="65.85546875" style="9"/>
    <col min="10753" max="10753" width="14" style="9" bestFit="1" customWidth="1"/>
    <col min="10754" max="10754" width="59.5703125" style="9" bestFit="1" customWidth="1"/>
    <col min="10755" max="10755" width="4.28515625" style="9" bestFit="1" customWidth="1"/>
    <col min="10756" max="10756" width="15.7109375" style="9" bestFit="1" customWidth="1"/>
    <col min="10757" max="10757" width="3.85546875" style="9" bestFit="1" customWidth="1"/>
    <col min="10758" max="10758" width="6" style="9" bestFit="1" customWidth="1"/>
    <col min="10759" max="11008" width="65.85546875" style="9"/>
    <col min="11009" max="11009" width="14" style="9" bestFit="1" customWidth="1"/>
    <col min="11010" max="11010" width="59.5703125" style="9" bestFit="1" customWidth="1"/>
    <col min="11011" max="11011" width="4.28515625" style="9" bestFit="1" customWidth="1"/>
    <col min="11012" max="11012" width="15.7109375" style="9" bestFit="1" customWidth="1"/>
    <col min="11013" max="11013" width="3.85546875" style="9" bestFit="1" customWidth="1"/>
    <col min="11014" max="11014" width="6" style="9" bestFit="1" customWidth="1"/>
    <col min="11015" max="11264" width="65.85546875" style="9"/>
    <col min="11265" max="11265" width="14" style="9" bestFit="1" customWidth="1"/>
    <col min="11266" max="11266" width="59.5703125" style="9" bestFit="1" customWidth="1"/>
    <col min="11267" max="11267" width="4.28515625" style="9" bestFit="1" customWidth="1"/>
    <col min="11268" max="11268" width="15.7109375" style="9" bestFit="1" customWidth="1"/>
    <col min="11269" max="11269" width="3.85546875" style="9" bestFit="1" customWidth="1"/>
    <col min="11270" max="11270" width="6" style="9" bestFit="1" customWidth="1"/>
    <col min="11271" max="11520" width="65.85546875" style="9"/>
    <col min="11521" max="11521" width="14" style="9" bestFit="1" customWidth="1"/>
    <col min="11522" max="11522" width="59.5703125" style="9" bestFit="1" customWidth="1"/>
    <col min="11523" max="11523" width="4.28515625" style="9" bestFit="1" customWidth="1"/>
    <col min="11524" max="11524" width="15.7109375" style="9" bestFit="1" customWidth="1"/>
    <col min="11525" max="11525" width="3.85546875" style="9" bestFit="1" customWidth="1"/>
    <col min="11526" max="11526" width="6" style="9" bestFit="1" customWidth="1"/>
    <col min="11527" max="11776" width="65.85546875" style="9"/>
    <col min="11777" max="11777" width="14" style="9" bestFit="1" customWidth="1"/>
    <col min="11778" max="11778" width="59.5703125" style="9" bestFit="1" customWidth="1"/>
    <col min="11779" max="11779" width="4.28515625" style="9" bestFit="1" customWidth="1"/>
    <col min="11780" max="11780" width="15.7109375" style="9" bestFit="1" customWidth="1"/>
    <col min="11781" max="11781" width="3.85546875" style="9" bestFit="1" customWidth="1"/>
    <col min="11782" max="11782" width="6" style="9" bestFit="1" customWidth="1"/>
    <col min="11783" max="12032" width="65.85546875" style="9"/>
    <col min="12033" max="12033" width="14" style="9" bestFit="1" customWidth="1"/>
    <col min="12034" max="12034" width="59.5703125" style="9" bestFit="1" customWidth="1"/>
    <col min="12035" max="12035" width="4.28515625" style="9" bestFit="1" customWidth="1"/>
    <col min="12036" max="12036" width="15.7109375" style="9" bestFit="1" customWidth="1"/>
    <col min="12037" max="12037" width="3.85546875" style="9" bestFit="1" customWidth="1"/>
    <col min="12038" max="12038" width="6" style="9" bestFit="1" customWidth="1"/>
    <col min="12039" max="12288" width="65.85546875" style="9"/>
    <col min="12289" max="12289" width="14" style="9" bestFit="1" customWidth="1"/>
    <col min="12290" max="12290" width="59.5703125" style="9" bestFit="1" customWidth="1"/>
    <col min="12291" max="12291" width="4.28515625" style="9" bestFit="1" customWidth="1"/>
    <col min="12292" max="12292" width="15.7109375" style="9" bestFit="1" customWidth="1"/>
    <col min="12293" max="12293" width="3.85546875" style="9" bestFit="1" customWidth="1"/>
    <col min="12294" max="12294" width="6" style="9" bestFit="1" customWidth="1"/>
    <col min="12295" max="12544" width="65.85546875" style="9"/>
    <col min="12545" max="12545" width="14" style="9" bestFit="1" customWidth="1"/>
    <col min="12546" max="12546" width="59.5703125" style="9" bestFit="1" customWidth="1"/>
    <col min="12547" max="12547" width="4.28515625" style="9" bestFit="1" customWidth="1"/>
    <col min="12548" max="12548" width="15.7109375" style="9" bestFit="1" customWidth="1"/>
    <col min="12549" max="12549" width="3.85546875" style="9" bestFit="1" customWidth="1"/>
    <col min="12550" max="12550" width="6" style="9" bestFit="1" customWidth="1"/>
    <col min="12551" max="12800" width="65.85546875" style="9"/>
    <col min="12801" max="12801" width="14" style="9" bestFit="1" customWidth="1"/>
    <col min="12802" max="12802" width="59.5703125" style="9" bestFit="1" customWidth="1"/>
    <col min="12803" max="12803" width="4.28515625" style="9" bestFit="1" customWidth="1"/>
    <col min="12804" max="12804" width="15.7109375" style="9" bestFit="1" customWidth="1"/>
    <col min="12805" max="12805" width="3.85546875" style="9" bestFit="1" customWidth="1"/>
    <col min="12806" max="12806" width="6" style="9" bestFit="1" customWidth="1"/>
    <col min="12807" max="13056" width="65.85546875" style="9"/>
    <col min="13057" max="13057" width="14" style="9" bestFit="1" customWidth="1"/>
    <col min="13058" max="13058" width="59.5703125" style="9" bestFit="1" customWidth="1"/>
    <col min="13059" max="13059" width="4.28515625" style="9" bestFit="1" customWidth="1"/>
    <col min="13060" max="13060" width="15.7109375" style="9" bestFit="1" customWidth="1"/>
    <col min="13061" max="13061" width="3.85546875" style="9" bestFit="1" customWidth="1"/>
    <col min="13062" max="13062" width="6" style="9" bestFit="1" customWidth="1"/>
    <col min="13063" max="13312" width="65.85546875" style="9"/>
    <col min="13313" max="13313" width="14" style="9" bestFit="1" customWidth="1"/>
    <col min="13314" max="13314" width="59.5703125" style="9" bestFit="1" customWidth="1"/>
    <col min="13315" max="13315" width="4.28515625" style="9" bestFit="1" customWidth="1"/>
    <col min="13316" max="13316" width="15.7109375" style="9" bestFit="1" customWidth="1"/>
    <col min="13317" max="13317" width="3.85546875" style="9" bestFit="1" customWidth="1"/>
    <col min="13318" max="13318" width="6" style="9" bestFit="1" customWidth="1"/>
    <col min="13319" max="13568" width="65.85546875" style="9"/>
    <col min="13569" max="13569" width="14" style="9" bestFit="1" customWidth="1"/>
    <col min="13570" max="13570" width="59.5703125" style="9" bestFit="1" customWidth="1"/>
    <col min="13571" max="13571" width="4.28515625" style="9" bestFit="1" customWidth="1"/>
    <col min="13572" max="13572" width="15.7109375" style="9" bestFit="1" customWidth="1"/>
    <col min="13573" max="13573" width="3.85546875" style="9" bestFit="1" customWidth="1"/>
    <col min="13574" max="13574" width="6" style="9" bestFit="1" customWidth="1"/>
    <col min="13575" max="13824" width="65.85546875" style="9"/>
    <col min="13825" max="13825" width="14" style="9" bestFit="1" customWidth="1"/>
    <col min="13826" max="13826" width="59.5703125" style="9" bestFit="1" customWidth="1"/>
    <col min="13827" max="13827" width="4.28515625" style="9" bestFit="1" customWidth="1"/>
    <col min="13828" max="13828" width="15.7109375" style="9" bestFit="1" customWidth="1"/>
    <col min="13829" max="13829" width="3.85546875" style="9" bestFit="1" customWidth="1"/>
    <col min="13830" max="13830" width="6" style="9" bestFit="1" customWidth="1"/>
    <col min="13831" max="14080" width="65.85546875" style="9"/>
    <col min="14081" max="14081" width="14" style="9" bestFit="1" customWidth="1"/>
    <col min="14082" max="14082" width="59.5703125" style="9" bestFit="1" customWidth="1"/>
    <col min="14083" max="14083" width="4.28515625" style="9" bestFit="1" customWidth="1"/>
    <col min="14084" max="14084" width="15.7109375" style="9" bestFit="1" customWidth="1"/>
    <col min="14085" max="14085" width="3.85546875" style="9" bestFit="1" customWidth="1"/>
    <col min="14086" max="14086" width="6" style="9" bestFit="1" customWidth="1"/>
    <col min="14087" max="14336" width="65.85546875" style="9"/>
    <col min="14337" max="14337" width="14" style="9" bestFit="1" customWidth="1"/>
    <col min="14338" max="14338" width="59.5703125" style="9" bestFit="1" customWidth="1"/>
    <col min="14339" max="14339" width="4.28515625" style="9" bestFit="1" customWidth="1"/>
    <col min="14340" max="14340" width="15.7109375" style="9" bestFit="1" customWidth="1"/>
    <col min="14341" max="14341" width="3.85546875" style="9" bestFit="1" customWidth="1"/>
    <col min="14342" max="14342" width="6" style="9" bestFit="1" customWidth="1"/>
    <col min="14343" max="14592" width="65.85546875" style="9"/>
    <col min="14593" max="14593" width="14" style="9" bestFit="1" customWidth="1"/>
    <col min="14594" max="14594" width="59.5703125" style="9" bestFit="1" customWidth="1"/>
    <col min="14595" max="14595" width="4.28515625" style="9" bestFit="1" customWidth="1"/>
    <col min="14596" max="14596" width="15.7109375" style="9" bestFit="1" customWidth="1"/>
    <col min="14597" max="14597" width="3.85546875" style="9" bestFit="1" customWidth="1"/>
    <col min="14598" max="14598" width="6" style="9" bestFit="1" customWidth="1"/>
    <col min="14599" max="14848" width="65.85546875" style="9"/>
    <col min="14849" max="14849" width="14" style="9" bestFit="1" customWidth="1"/>
    <col min="14850" max="14850" width="59.5703125" style="9" bestFit="1" customWidth="1"/>
    <col min="14851" max="14851" width="4.28515625" style="9" bestFit="1" customWidth="1"/>
    <col min="14852" max="14852" width="15.7109375" style="9" bestFit="1" customWidth="1"/>
    <col min="14853" max="14853" width="3.85546875" style="9" bestFit="1" customWidth="1"/>
    <col min="14854" max="14854" width="6" style="9" bestFit="1" customWidth="1"/>
    <col min="14855" max="15104" width="65.85546875" style="9"/>
    <col min="15105" max="15105" width="14" style="9" bestFit="1" customWidth="1"/>
    <col min="15106" max="15106" width="59.5703125" style="9" bestFit="1" customWidth="1"/>
    <col min="15107" max="15107" width="4.28515625" style="9" bestFit="1" customWidth="1"/>
    <col min="15108" max="15108" width="15.7109375" style="9" bestFit="1" customWidth="1"/>
    <col min="15109" max="15109" width="3.85546875" style="9" bestFit="1" customWidth="1"/>
    <col min="15110" max="15110" width="6" style="9" bestFit="1" customWidth="1"/>
    <col min="15111" max="15360" width="65.85546875" style="9"/>
    <col min="15361" max="15361" width="14" style="9" bestFit="1" customWidth="1"/>
    <col min="15362" max="15362" width="59.5703125" style="9" bestFit="1" customWidth="1"/>
    <col min="15363" max="15363" width="4.28515625" style="9" bestFit="1" customWidth="1"/>
    <col min="15364" max="15364" width="15.7109375" style="9" bestFit="1" customWidth="1"/>
    <col min="15365" max="15365" width="3.85546875" style="9" bestFit="1" customWidth="1"/>
    <col min="15366" max="15366" width="6" style="9" bestFit="1" customWidth="1"/>
    <col min="15367" max="15616" width="65.85546875" style="9"/>
    <col min="15617" max="15617" width="14" style="9" bestFit="1" customWidth="1"/>
    <col min="15618" max="15618" width="59.5703125" style="9" bestFit="1" customWidth="1"/>
    <col min="15619" max="15619" width="4.28515625" style="9" bestFit="1" customWidth="1"/>
    <col min="15620" max="15620" width="15.7109375" style="9" bestFit="1" customWidth="1"/>
    <col min="15621" max="15621" width="3.85546875" style="9" bestFit="1" customWidth="1"/>
    <col min="15622" max="15622" width="6" style="9" bestFit="1" customWidth="1"/>
    <col min="15623" max="15872" width="65.85546875" style="9"/>
    <col min="15873" max="15873" width="14" style="9" bestFit="1" customWidth="1"/>
    <col min="15874" max="15874" width="59.5703125" style="9" bestFit="1" customWidth="1"/>
    <col min="15875" max="15875" width="4.28515625" style="9" bestFit="1" customWidth="1"/>
    <col min="15876" max="15876" width="15.7109375" style="9" bestFit="1" customWidth="1"/>
    <col min="15877" max="15877" width="3.85546875" style="9" bestFit="1" customWidth="1"/>
    <col min="15878" max="15878" width="6" style="9" bestFit="1" customWidth="1"/>
    <col min="15879" max="16128" width="65.85546875" style="9"/>
    <col min="16129" max="16129" width="14" style="9" bestFit="1" customWidth="1"/>
    <col min="16130" max="16130" width="59.5703125" style="9" bestFit="1" customWidth="1"/>
    <col min="16131" max="16131" width="4.28515625" style="9" bestFit="1" customWidth="1"/>
    <col min="16132" max="16132" width="15.7109375" style="9" bestFit="1" customWidth="1"/>
    <col min="16133" max="16133" width="3.85546875" style="9" bestFit="1" customWidth="1"/>
    <col min="16134" max="16134" width="6" style="9" bestFit="1" customWidth="1"/>
    <col min="16135" max="16384" width="65.85546875" style="9"/>
  </cols>
  <sheetData>
    <row r="1" spans="1:6" ht="33.75" x14ac:dyDescent="0.2">
      <c r="A1" s="8" t="s">
        <v>17</v>
      </c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</row>
    <row r="2" spans="1:6" x14ac:dyDescent="0.2">
      <c r="A2" s="10" t="s">
        <v>23</v>
      </c>
      <c r="B2" s="10" t="s">
        <v>24</v>
      </c>
      <c r="C2" s="10" t="s">
        <v>25</v>
      </c>
      <c r="D2" s="10" t="s">
        <v>26</v>
      </c>
      <c r="E2" s="11">
        <v>1</v>
      </c>
      <c r="F2" s="12">
        <v>1.4336</v>
      </c>
    </row>
    <row r="3" spans="1:6" x14ac:dyDescent="0.2">
      <c r="A3" s="13" t="s">
        <v>27</v>
      </c>
      <c r="B3" s="13" t="s">
        <v>28</v>
      </c>
      <c r="C3" s="13" t="s">
        <v>25</v>
      </c>
      <c r="D3" s="13" t="s">
        <v>26</v>
      </c>
      <c r="E3" s="14">
        <v>1</v>
      </c>
      <c r="F3" s="15">
        <v>7.2774999999999999</v>
      </c>
    </row>
    <row r="4" spans="1:6" x14ac:dyDescent="0.2">
      <c r="A4" s="13" t="s">
        <v>29</v>
      </c>
      <c r="B4" s="13" t="s">
        <v>30</v>
      </c>
      <c r="C4" s="13" t="s">
        <v>31</v>
      </c>
      <c r="D4" s="13" t="s">
        <v>26</v>
      </c>
      <c r="E4" s="14">
        <v>1</v>
      </c>
      <c r="F4" s="15">
        <v>1.2005999999999999</v>
      </c>
    </row>
    <row r="5" spans="1:6" x14ac:dyDescent="0.2">
      <c r="A5" s="13" t="s">
        <v>32</v>
      </c>
      <c r="B5" s="13" t="s">
        <v>33</v>
      </c>
      <c r="C5" s="13" t="s">
        <v>34</v>
      </c>
      <c r="D5" s="13" t="s">
        <v>26</v>
      </c>
      <c r="E5" s="14">
        <v>1</v>
      </c>
      <c r="F5" s="15">
        <v>0.61219999999999997</v>
      </c>
    </row>
    <row r="6" spans="1:6" x14ac:dyDescent="0.2">
      <c r="A6" s="13" t="s">
        <v>35</v>
      </c>
      <c r="B6" s="13" t="s">
        <v>36</v>
      </c>
      <c r="C6" s="13" t="s">
        <v>31</v>
      </c>
      <c r="D6" s="13" t="s">
        <v>37</v>
      </c>
      <c r="E6" s="14">
        <v>1</v>
      </c>
      <c r="F6" s="15">
        <v>1.9352</v>
      </c>
    </row>
    <row r="7" spans="1:6" x14ac:dyDescent="0.2">
      <c r="A7" s="13" t="s">
        <v>38</v>
      </c>
      <c r="B7" s="13" t="s">
        <v>39</v>
      </c>
      <c r="C7" s="13" t="s">
        <v>34</v>
      </c>
      <c r="D7" s="13" t="s">
        <v>26</v>
      </c>
      <c r="E7" s="14">
        <v>1</v>
      </c>
      <c r="F7" s="15">
        <v>1.7376</v>
      </c>
    </row>
    <row r="8" spans="1:6" x14ac:dyDescent="0.2">
      <c r="A8" s="13" t="s">
        <v>40</v>
      </c>
      <c r="B8" s="13" t="s">
        <v>41</v>
      </c>
      <c r="C8" s="13" t="s">
        <v>31</v>
      </c>
      <c r="D8" s="13" t="s">
        <v>26</v>
      </c>
      <c r="E8" s="14">
        <v>1</v>
      </c>
      <c r="F8" s="15">
        <v>6.9718999999999998</v>
      </c>
    </row>
    <row r="9" spans="1:6" x14ac:dyDescent="0.2">
      <c r="A9" s="13" t="s">
        <v>42</v>
      </c>
      <c r="B9" s="13" t="s">
        <v>43</v>
      </c>
      <c r="C9" s="13" t="s">
        <v>25</v>
      </c>
      <c r="D9" s="13" t="s">
        <v>26</v>
      </c>
      <c r="E9" s="14">
        <v>1</v>
      </c>
      <c r="F9" s="15">
        <v>1.6702999999999999</v>
      </c>
    </row>
    <row r="10" spans="1:6" x14ac:dyDescent="0.2">
      <c r="A10" s="13" t="s">
        <v>44</v>
      </c>
      <c r="B10" s="13" t="s">
        <v>45</v>
      </c>
      <c r="C10" s="13" t="s">
        <v>25</v>
      </c>
      <c r="D10" s="13" t="s">
        <v>46</v>
      </c>
      <c r="E10" s="14">
        <v>1</v>
      </c>
      <c r="F10" s="15">
        <v>2.2315999999999998</v>
      </c>
    </row>
    <row r="11" spans="1:6" x14ac:dyDescent="0.2">
      <c r="A11" s="13" t="s">
        <v>47</v>
      </c>
      <c r="B11" s="13" t="s">
        <v>48</v>
      </c>
      <c r="C11" s="13" t="s">
        <v>31</v>
      </c>
      <c r="D11" s="13" t="s">
        <v>46</v>
      </c>
      <c r="E11" s="14">
        <v>1</v>
      </c>
      <c r="F11" s="15">
        <v>5.4452999999999996</v>
      </c>
    </row>
    <row r="12" spans="1:6" x14ac:dyDescent="0.2">
      <c r="A12" s="13" t="s">
        <v>49</v>
      </c>
      <c r="B12" s="13" t="s">
        <v>50</v>
      </c>
      <c r="C12" s="13" t="s">
        <v>51</v>
      </c>
      <c r="D12" s="13" t="s">
        <v>46</v>
      </c>
      <c r="E12" s="14">
        <v>1</v>
      </c>
      <c r="F12" s="15">
        <v>74.215100000000007</v>
      </c>
    </row>
    <row r="13" spans="1:6" x14ac:dyDescent="0.2">
      <c r="A13" s="13" t="s">
        <v>52</v>
      </c>
      <c r="B13" s="13" t="s">
        <v>53</v>
      </c>
      <c r="C13" s="13" t="s">
        <v>31</v>
      </c>
      <c r="D13" s="13" t="s">
        <v>46</v>
      </c>
      <c r="E13" s="14">
        <v>1</v>
      </c>
      <c r="F13" s="15">
        <v>2.3130999999999999</v>
      </c>
    </row>
    <row r="14" spans="1:6" x14ac:dyDescent="0.2">
      <c r="A14" s="13" t="s">
        <v>54</v>
      </c>
      <c r="B14" s="13" t="s">
        <v>55</v>
      </c>
      <c r="C14" s="13" t="s">
        <v>31</v>
      </c>
      <c r="D14" s="13" t="s">
        <v>46</v>
      </c>
      <c r="E14" s="14">
        <v>1</v>
      </c>
      <c r="F14" s="15">
        <v>0.99099999999999999</v>
      </c>
    </row>
    <row r="15" spans="1:6" x14ac:dyDescent="0.2">
      <c r="A15" s="13" t="s">
        <v>56</v>
      </c>
      <c r="B15" s="13" t="s">
        <v>57</v>
      </c>
      <c r="C15" s="13" t="s">
        <v>31</v>
      </c>
      <c r="D15" s="13" t="s">
        <v>26</v>
      </c>
      <c r="E15" s="14">
        <v>1</v>
      </c>
      <c r="F15" s="15">
        <v>0.88109999999999999</v>
      </c>
    </row>
    <row r="16" spans="1:6" x14ac:dyDescent="0.2">
      <c r="A16" s="13" t="s">
        <v>58</v>
      </c>
      <c r="B16" s="13" t="s">
        <v>59</v>
      </c>
      <c r="C16" s="13" t="s">
        <v>31</v>
      </c>
      <c r="D16" s="13" t="s">
        <v>26</v>
      </c>
      <c r="E16" s="14">
        <v>1</v>
      </c>
      <c r="F16" s="15">
        <v>1.9175</v>
      </c>
    </row>
    <row r="17" spans="1:6" x14ac:dyDescent="0.2">
      <c r="A17" s="13" t="s">
        <v>60</v>
      </c>
      <c r="B17" s="13" t="s">
        <v>61</v>
      </c>
      <c r="C17" s="13" t="s">
        <v>31</v>
      </c>
      <c r="D17" s="13" t="s">
        <v>26</v>
      </c>
      <c r="E17" s="14">
        <v>1</v>
      </c>
      <c r="F17" s="15">
        <v>2.0335000000000001</v>
      </c>
    </row>
    <row r="18" spans="1:6" x14ac:dyDescent="0.2">
      <c r="A18" s="13" t="s">
        <v>62</v>
      </c>
      <c r="B18" s="13" t="s">
        <v>63</v>
      </c>
      <c r="C18" s="13" t="s">
        <v>31</v>
      </c>
      <c r="D18" s="13" t="s">
        <v>26</v>
      </c>
      <c r="E18" s="14">
        <v>1</v>
      </c>
      <c r="F18" s="15">
        <v>2.8193999999999999</v>
      </c>
    </row>
    <row r="19" spans="1:6" x14ac:dyDescent="0.2">
      <c r="A19" s="13" t="s">
        <v>64</v>
      </c>
      <c r="B19" s="13" t="s">
        <v>65</v>
      </c>
      <c r="C19" s="13" t="s">
        <v>31</v>
      </c>
      <c r="D19" s="13" t="s">
        <v>26</v>
      </c>
      <c r="E19" s="14">
        <v>1</v>
      </c>
      <c r="F19" s="15">
        <v>0.61119999999999997</v>
      </c>
    </row>
    <row r="20" spans="1:6" x14ac:dyDescent="0.2">
      <c r="A20" s="13" t="s">
        <v>66</v>
      </c>
      <c r="B20" s="13" t="s">
        <v>67</v>
      </c>
      <c r="C20" s="13" t="s">
        <v>31</v>
      </c>
      <c r="D20" s="13" t="s">
        <v>68</v>
      </c>
      <c r="E20" s="14">
        <v>1</v>
      </c>
      <c r="F20" s="15">
        <v>3.7692999999999999</v>
      </c>
    </row>
    <row r="21" spans="1:6" x14ac:dyDescent="0.2">
      <c r="A21" s="13" t="s">
        <v>69</v>
      </c>
      <c r="B21" s="13" t="s">
        <v>70</v>
      </c>
      <c r="C21" s="13" t="s">
        <v>31</v>
      </c>
      <c r="D21" s="13" t="s">
        <v>26</v>
      </c>
      <c r="E21" s="14">
        <v>1</v>
      </c>
      <c r="F21" s="15">
        <v>0.79159999999999997</v>
      </c>
    </row>
    <row r="22" spans="1:6" x14ac:dyDescent="0.2">
      <c r="A22" s="13" t="s">
        <v>71</v>
      </c>
      <c r="B22" s="13" t="s">
        <v>72</v>
      </c>
      <c r="C22" s="13" t="s">
        <v>31</v>
      </c>
      <c r="D22" s="13" t="s">
        <v>26</v>
      </c>
      <c r="E22" s="14">
        <v>1</v>
      </c>
      <c r="F22" s="15">
        <v>0.88109999999999999</v>
      </c>
    </row>
    <row r="23" spans="1:6" x14ac:dyDescent="0.2">
      <c r="A23" s="13" t="s">
        <v>73</v>
      </c>
      <c r="B23" s="13" t="s">
        <v>74</v>
      </c>
      <c r="C23" s="13" t="s">
        <v>31</v>
      </c>
      <c r="D23" s="13" t="s">
        <v>26</v>
      </c>
      <c r="E23" s="14">
        <v>1</v>
      </c>
      <c r="F23" s="15">
        <v>0.80269999999999997</v>
      </c>
    </row>
    <row r="24" spans="1:6" x14ac:dyDescent="0.2">
      <c r="A24" s="13" t="s">
        <v>75</v>
      </c>
      <c r="B24" s="13" t="s">
        <v>76</v>
      </c>
      <c r="C24" s="13" t="s">
        <v>31</v>
      </c>
      <c r="D24" s="13" t="s">
        <v>26</v>
      </c>
      <c r="E24" s="14">
        <v>1</v>
      </c>
      <c r="F24" s="15">
        <v>2.1362999999999999</v>
      </c>
    </row>
    <row r="25" spans="1:6" x14ac:dyDescent="0.2">
      <c r="A25" s="13" t="s">
        <v>77</v>
      </c>
      <c r="B25" s="13" t="s">
        <v>78</v>
      </c>
      <c r="C25" s="13" t="s">
        <v>31</v>
      </c>
      <c r="D25" s="13" t="s">
        <v>26</v>
      </c>
      <c r="E25" s="14">
        <v>1</v>
      </c>
      <c r="F25" s="15">
        <v>1.9228000000000001</v>
      </c>
    </row>
    <row r="26" spans="1:6" x14ac:dyDescent="0.2">
      <c r="A26" s="13" t="s">
        <v>79</v>
      </c>
      <c r="B26" s="13" t="s">
        <v>80</v>
      </c>
      <c r="C26" s="13" t="s">
        <v>31</v>
      </c>
      <c r="D26" s="13" t="s">
        <v>26</v>
      </c>
      <c r="E26" s="14">
        <v>1</v>
      </c>
      <c r="F26" s="15">
        <v>2.0388000000000002</v>
      </c>
    </row>
    <row r="27" spans="1:6" x14ac:dyDescent="0.2">
      <c r="A27" s="13" t="s">
        <v>81</v>
      </c>
      <c r="B27" s="13" t="s">
        <v>82</v>
      </c>
      <c r="C27" s="13" t="s">
        <v>31</v>
      </c>
      <c r="D27" s="13" t="s">
        <v>26</v>
      </c>
      <c r="E27" s="14">
        <v>1</v>
      </c>
      <c r="F27" s="15">
        <v>1.869</v>
      </c>
    </row>
    <row r="28" spans="1:6" x14ac:dyDescent="0.2">
      <c r="A28" s="13" t="s">
        <v>83</v>
      </c>
      <c r="B28" s="13" t="s">
        <v>84</v>
      </c>
      <c r="C28" s="13" t="s">
        <v>31</v>
      </c>
      <c r="D28" s="13" t="s">
        <v>26</v>
      </c>
      <c r="E28" s="14">
        <v>1</v>
      </c>
      <c r="F28" s="15">
        <v>1.5532999999999999</v>
      </c>
    </row>
    <row r="29" spans="1:6" x14ac:dyDescent="0.2">
      <c r="A29" s="13" t="s">
        <v>85</v>
      </c>
      <c r="B29" s="13" t="s">
        <v>86</v>
      </c>
      <c r="C29" s="13" t="s">
        <v>31</v>
      </c>
      <c r="D29" s="13" t="s">
        <v>68</v>
      </c>
      <c r="E29" s="14">
        <v>1</v>
      </c>
      <c r="F29" s="15">
        <v>1.2807999999999999</v>
      </c>
    </row>
    <row r="30" spans="1:6" x14ac:dyDescent="0.2">
      <c r="A30" s="13" t="s">
        <v>87</v>
      </c>
      <c r="B30" s="13" t="s">
        <v>88</v>
      </c>
      <c r="C30" s="13" t="s">
        <v>25</v>
      </c>
      <c r="D30" s="13" t="s">
        <v>26</v>
      </c>
      <c r="E30" s="14">
        <v>1</v>
      </c>
      <c r="F30" s="15">
        <v>1.4887999999999999</v>
      </c>
    </row>
    <row r="31" spans="1:6" x14ac:dyDescent="0.2">
      <c r="A31" s="13" t="s">
        <v>89</v>
      </c>
      <c r="B31" s="13" t="s">
        <v>90</v>
      </c>
      <c r="C31" s="13" t="s">
        <v>31</v>
      </c>
      <c r="D31" s="13" t="s">
        <v>68</v>
      </c>
      <c r="E31" s="14">
        <v>1</v>
      </c>
      <c r="F31" s="15">
        <v>5.4880000000000004</v>
      </c>
    </row>
    <row r="32" spans="1:6" x14ac:dyDescent="0.2">
      <c r="A32" s="13" t="s">
        <v>91</v>
      </c>
      <c r="B32" s="13" t="s">
        <v>92</v>
      </c>
      <c r="C32" s="13" t="s">
        <v>31</v>
      </c>
      <c r="D32" s="13" t="s">
        <v>46</v>
      </c>
      <c r="E32" s="14">
        <v>1</v>
      </c>
      <c r="F32" s="15">
        <v>1.0558000000000001</v>
      </c>
    </row>
    <row r="33" spans="1:6" x14ac:dyDescent="0.2">
      <c r="A33" s="13" t="s">
        <v>93</v>
      </c>
      <c r="B33" s="13" t="s">
        <v>94</v>
      </c>
      <c r="C33" s="13" t="s">
        <v>31</v>
      </c>
      <c r="D33" s="13" t="s">
        <v>46</v>
      </c>
      <c r="E33" s="14">
        <v>1</v>
      </c>
      <c r="F33" s="15">
        <v>1.0558000000000001</v>
      </c>
    </row>
    <row r="34" spans="1:6" x14ac:dyDescent="0.2">
      <c r="A34" s="13" t="s">
        <v>95</v>
      </c>
      <c r="B34" s="13" t="s">
        <v>96</v>
      </c>
      <c r="C34" s="13" t="s">
        <v>97</v>
      </c>
      <c r="D34" s="13" t="s">
        <v>98</v>
      </c>
      <c r="E34" s="14">
        <v>1</v>
      </c>
      <c r="F34" s="15">
        <v>0.97919999999999996</v>
      </c>
    </row>
    <row r="35" spans="1:6" x14ac:dyDescent="0.2">
      <c r="A35" s="13" t="s">
        <v>99</v>
      </c>
      <c r="B35" s="13" t="s">
        <v>100</v>
      </c>
      <c r="C35" s="13" t="s">
        <v>97</v>
      </c>
      <c r="D35" s="13" t="s">
        <v>98</v>
      </c>
      <c r="E35" s="14">
        <v>1</v>
      </c>
      <c r="F35" s="15">
        <v>1.0417000000000001</v>
      </c>
    </row>
    <row r="36" spans="1:6" x14ac:dyDescent="0.2">
      <c r="A36" s="13" t="s">
        <v>101</v>
      </c>
      <c r="B36" s="13" t="s">
        <v>102</v>
      </c>
      <c r="C36" s="13" t="s">
        <v>31</v>
      </c>
      <c r="D36" s="13" t="s">
        <v>103</v>
      </c>
      <c r="E36" s="14">
        <v>1</v>
      </c>
      <c r="F36" s="15">
        <v>15.0198</v>
      </c>
    </row>
    <row r="37" spans="1:6" x14ac:dyDescent="0.2">
      <c r="A37" s="13" t="s">
        <v>104</v>
      </c>
      <c r="B37" s="13" t="s">
        <v>105</v>
      </c>
      <c r="C37" s="13" t="s">
        <v>31</v>
      </c>
      <c r="D37" s="13" t="s">
        <v>103</v>
      </c>
      <c r="E37" s="14">
        <v>1</v>
      </c>
      <c r="F37" s="15">
        <v>8.8241999999999994</v>
      </c>
    </row>
    <row r="38" spans="1:6" x14ac:dyDescent="0.2">
      <c r="A38" s="13" t="s">
        <v>106</v>
      </c>
      <c r="B38" s="13" t="s">
        <v>107</v>
      </c>
      <c r="C38" s="13" t="s">
        <v>31</v>
      </c>
      <c r="D38" s="13" t="s">
        <v>103</v>
      </c>
      <c r="E38" s="14">
        <v>1</v>
      </c>
      <c r="F38" s="15">
        <v>6.0572999999999997</v>
      </c>
    </row>
    <row r="39" spans="1:6" x14ac:dyDescent="0.2">
      <c r="A39" s="13" t="s">
        <v>108</v>
      </c>
      <c r="B39" s="13" t="s">
        <v>109</v>
      </c>
      <c r="C39" s="13" t="s">
        <v>31</v>
      </c>
      <c r="D39" s="13" t="s">
        <v>103</v>
      </c>
      <c r="E39" s="14">
        <v>1</v>
      </c>
      <c r="F39" s="15">
        <v>6.3876999999999997</v>
      </c>
    </row>
    <row r="40" spans="1:6" x14ac:dyDescent="0.2">
      <c r="A40" s="13" t="s">
        <v>110</v>
      </c>
      <c r="B40" s="13" t="s">
        <v>111</v>
      </c>
      <c r="C40" s="13" t="s">
        <v>31</v>
      </c>
      <c r="D40" s="13" t="s">
        <v>103</v>
      </c>
      <c r="E40" s="14">
        <v>1</v>
      </c>
      <c r="F40" s="15">
        <v>20.484500000000001</v>
      </c>
    </row>
    <row r="41" spans="1:6" x14ac:dyDescent="0.2">
      <c r="A41" s="13" t="s">
        <v>112</v>
      </c>
      <c r="B41" s="13" t="s">
        <v>113</v>
      </c>
      <c r="C41" s="13" t="s">
        <v>31</v>
      </c>
      <c r="D41" s="13" t="s">
        <v>103</v>
      </c>
      <c r="E41" s="14">
        <v>1</v>
      </c>
      <c r="F41" s="15">
        <v>5.0220000000000002</v>
      </c>
    </row>
    <row r="42" spans="1:6" x14ac:dyDescent="0.2">
      <c r="A42" s="13" t="s">
        <v>114</v>
      </c>
      <c r="B42" s="13" t="s">
        <v>115</v>
      </c>
      <c r="C42" s="13" t="s">
        <v>31</v>
      </c>
      <c r="D42" s="13" t="s">
        <v>103</v>
      </c>
      <c r="E42" s="14">
        <v>1</v>
      </c>
      <c r="F42" s="15">
        <v>7.5991999999999997</v>
      </c>
    </row>
    <row r="43" spans="1:6" x14ac:dyDescent="0.2">
      <c r="A43" s="13" t="s">
        <v>116</v>
      </c>
      <c r="B43" s="13" t="s">
        <v>117</v>
      </c>
      <c r="C43" s="13" t="s">
        <v>31</v>
      </c>
      <c r="D43" s="13" t="s">
        <v>103</v>
      </c>
      <c r="E43" s="14">
        <v>1</v>
      </c>
      <c r="F43" s="15">
        <v>8.7446000000000002</v>
      </c>
    </row>
    <row r="44" spans="1:6" x14ac:dyDescent="0.2">
      <c r="A44" s="13" t="s">
        <v>118</v>
      </c>
      <c r="B44" s="13" t="s">
        <v>119</v>
      </c>
      <c r="C44" s="13" t="s">
        <v>31</v>
      </c>
      <c r="D44" s="13" t="s">
        <v>103</v>
      </c>
      <c r="E44" s="14">
        <v>1</v>
      </c>
      <c r="F44" s="15">
        <v>7.1588000000000003</v>
      </c>
    </row>
    <row r="45" spans="1:6" x14ac:dyDescent="0.2">
      <c r="A45" s="13" t="s">
        <v>120</v>
      </c>
      <c r="B45" s="13" t="s">
        <v>121</v>
      </c>
      <c r="C45" s="13" t="s">
        <v>31</v>
      </c>
      <c r="D45" s="13" t="s">
        <v>103</v>
      </c>
      <c r="E45" s="14">
        <v>1</v>
      </c>
      <c r="F45" s="15">
        <v>8.5242000000000004</v>
      </c>
    </row>
    <row r="46" spans="1:6" x14ac:dyDescent="0.2">
      <c r="A46" s="13" t="s">
        <v>122</v>
      </c>
      <c r="B46" s="13" t="s">
        <v>123</v>
      </c>
      <c r="C46" s="13" t="s">
        <v>31</v>
      </c>
      <c r="D46" s="13" t="s">
        <v>103</v>
      </c>
      <c r="E46" s="14">
        <v>1</v>
      </c>
      <c r="F46" s="15">
        <v>8.8106000000000009</v>
      </c>
    </row>
    <row r="47" spans="1:6" x14ac:dyDescent="0.2">
      <c r="A47" s="13" t="s">
        <v>124</v>
      </c>
      <c r="B47" s="13" t="s">
        <v>125</v>
      </c>
      <c r="C47" s="13" t="s">
        <v>31</v>
      </c>
      <c r="D47" s="13" t="s">
        <v>103</v>
      </c>
      <c r="E47" s="14">
        <v>1</v>
      </c>
      <c r="F47" s="15">
        <v>2.6211000000000002</v>
      </c>
    </row>
    <row r="48" spans="1:6" x14ac:dyDescent="0.2">
      <c r="A48" s="13" t="s">
        <v>126</v>
      </c>
      <c r="B48" s="13" t="s">
        <v>127</v>
      </c>
      <c r="C48" s="13" t="s">
        <v>31</v>
      </c>
      <c r="D48" s="13" t="s">
        <v>103</v>
      </c>
      <c r="E48" s="14">
        <v>1</v>
      </c>
      <c r="F48" s="15">
        <v>7.3569000000000004</v>
      </c>
    </row>
    <row r="49" spans="1:6" x14ac:dyDescent="0.2">
      <c r="A49" s="13" t="s">
        <v>128</v>
      </c>
      <c r="B49" s="13" t="s">
        <v>129</v>
      </c>
      <c r="C49" s="13" t="s">
        <v>31</v>
      </c>
      <c r="D49" s="13" t="s">
        <v>103</v>
      </c>
      <c r="E49" s="14">
        <v>1</v>
      </c>
      <c r="F49" s="15">
        <v>1.2117</v>
      </c>
    </row>
    <row r="50" spans="1:6" x14ac:dyDescent="0.2">
      <c r="A50" s="13" t="s">
        <v>130</v>
      </c>
      <c r="B50" s="13" t="s">
        <v>131</v>
      </c>
      <c r="C50" s="13" t="s">
        <v>31</v>
      </c>
      <c r="D50" s="13" t="s">
        <v>132</v>
      </c>
      <c r="E50" s="14">
        <v>1</v>
      </c>
      <c r="F50" s="15">
        <v>3.7927</v>
      </c>
    </row>
    <row r="51" spans="1:6" x14ac:dyDescent="0.2">
      <c r="A51" s="13" t="s">
        <v>133</v>
      </c>
      <c r="B51" s="13" t="s">
        <v>134</v>
      </c>
      <c r="C51" s="13" t="s">
        <v>31</v>
      </c>
      <c r="D51" s="13" t="s">
        <v>132</v>
      </c>
      <c r="E51" s="14">
        <v>1</v>
      </c>
      <c r="F51" s="15">
        <v>3.2856000000000001</v>
      </c>
    </row>
    <row r="52" spans="1:6" x14ac:dyDescent="0.2">
      <c r="A52" s="13" t="s">
        <v>135</v>
      </c>
      <c r="B52" s="13" t="s">
        <v>136</v>
      </c>
      <c r="C52" s="13" t="s">
        <v>31</v>
      </c>
      <c r="D52" s="13" t="s">
        <v>132</v>
      </c>
      <c r="E52" s="14">
        <v>1</v>
      </c>
      <c r="F52" s="15">
        <v>3.1974</v>
      </c>
    </row>
    <row r="53" spans="1:6" x14ac:dyDescent="0.2">
      <c r="A53" s="13" t="s">
        <v>137</v>
      </c>
      <c r="B53" s="13" t="s">
        <v>138</v>
      </c>
      <c r="C53" s="13" t="s">
        <v>31</v>
      </c>
      <c r="D53" s="13" t="s">
        <v>132</v>
      </c>
      <c r="E53" s="14">
        <v>1</v>
      </c>
      <c r="F53" s="15">
        <v>3.6825000000000001</v>
      </c>
    </row>
    <row r="54" spans="1:6" x14ac:dyDescent="0.2">
      <c r="A54" s="13" t="s">
        <v>139</v>
      </c>
      <c r="B54" s="13" t="s">
        <v>140</v>
      </c>
      <c r="C54" s="13" t="s">
        <v>31</v>
      </c>
      <c r="D54" s="13" t="s">
        <v>132</v>
      </c>
      <c r="E54" s="14">
        <v>1</v>
      </c>
      <c r="F54" s="15">
        <v>3.0649999999999999</v>
      </c>
    </row>
    <row r="55" spans="1:6" x14ac:dyDescent="0.2">
      <c r="A55" s="13" t="s">
        <v>141</v>
      </c>
      <c r="B55" s="13" t="s">
        <v>142</v>
      </c>
      <c r="C55" s="13" t="s">
        <v>31</v>
      </c>
      <c r="D55" s="13" t="s">
        <v>132</v>
      </c>
      <c r="E55" s="14">
        <v>1</v>
      </c>
      <c r="F55" s="15">
        <v>6.4828999999999999</v>
      </c>
    </row>
    <row r="56" spans="1:6" x14ac:dyDescent="0.2">
      <c r="A56" s="13" t="s">
        <v>143</v>
      </c>
      <c r="B56" s="13" t="s">
        <v>144</v>
      </c>
      <c r="C56" s="13" t="s">
        <v>31</v>
      </c>
      <c r="D56" s="13" t="s">
        <v>132</v>
      </c>
      <c r="E56" s="14">
        <v>1</v>
      </c>
      <c r="F56" s="15">
        <v>3.8809</v>
      </c>
    </row>
    <row r="57" spans="1:6" x14ac:dyDescent="0.2">
      <c r="A57" s="13" t="s">
        <v>145</v>
      </c>
      <c r="B57" s="13" t="s">
        <v>146</v>
      </c>
      <c r="C57" s="13" t="s">
        <v>31</v>
      </c>
      <c r="D57" s="13" t="s">
        <v>132</v>
      </c>
      <c r="E57" s="14">
        <v>1</v>
      </c>
      <c r="F57" s="15">
        <v>3.6825000000000001</v>
      </c>
    </row>
    <row r="58" spans="1:6" x14ac:dyDescent="0.2">
      <c r="A58" s="13" t="s">
        <v>147</v>
      </c>
      <c r="B58" s="13" t="s">
        <v>148</v>
      </c>
      <c r="C58" s="13" t="s">
        <v>31</v>
      </c>
      <c r="D58" s="13" t="s">
        <v>132</v>
      </c>
      <c r="E58" s="14">
        <v>1</v>
      </c>
      <c r="F58" s="15">
        <v>4.7188999999999997</v>
      </c>
    </row>
    <row r="59" spans="1:6" x14ac:dyDescent="0.2">
      <c r="A59" s="13" t="s">
        <v>149</v>
      </c>
      <c r="B59" s="13" t="s">
        <v>150</v>
      </c>
      <c r="C59" s="13" t="s">
        <v>31</v>
      </c>
      <c r="D59" s="13" t="s">
        <v>132</v>
      </c>
      <c r="E59" s="14">
        <v>1</v>
      </c>
      <c r="F59" s="15">
        <v>7.1223999999999998</v>
      </c>
    </row>
    <row r="60" spans="1:6" x14ac:dyDescent="0.2">
      <c r="A60" s="13" t="s">
        <v>151</v>
      </c>
      <c r="B60" s="13" t="s">
        <v>152</v>
      </c>
      <c r="C60" s="13" t="s">
        <v>31</v>
      </c>
      <c r="D60" s="13" t="s">
        <v>132</v>
      </c>
      <c r="E60" s="14">
        <v>1</v>
      </c>
      <c r="F60" s="15">
        <v>3.9912000000000001</v>
      </c>
    </row>
    <row r="61" spans="1:6" x14ac:dyDescent="0.2">
      <c r="A61" s="13" t="s">
        <v>153</v>
      </c>
      <c r="B61" s="13" t="s">
        <v>154</v>
      </c>
      <c r="C61" s="13" t="s">
        <v>31</v>
      </c>
      <c r="D61" s="13" t="s">
        <v>132</v>
      </c>
      <c r="E61" s="14">
        <v>1</v>
      </c>
      <c r="F61" s="15">
        <v>3.8809</v>
      </c>
    </row>
    <row r="62" spans="1:6" x14ac:dyDescent="0.2">
      <c r="A62" s="13" t="s">
        <v>155</v>
      </c>
      <c r="B62" s="13" t="s">
        <v>156</v>
      </c>
      <c r="C62" s="13" t="s">
        <v>31</v>
      </c>
      <c r="D62" s="13" t="s">
        <v>132</v>
      </c>
      <c r="E62" s="14">
        <v>1</v>
      </c>
      <c r="F62" s="15">
        <v>4.1234999999999999</v>
      </c>
    </row>
    <row r="63" spans="1:6" x14ac:dyDescent="0.2">
      <c r="A63" s="13" t="s">
        <v>157</v>
      </c>
      <c r="B63" s="13" t="s">
        <v>158</v>
      </c>
      <c r="C63" s="13" t="s">
        <v>31</v>
      </c>
      <c r="D63" s="13" t="s">
        <v>132</v>
      </c>
      <c r="E63" s="14">
        <v>1</v>
      </c>
      <c r="F63" s="15">
        <v>7.0263999999999998</v>
      </c>
    </row>
    <row r="64" spans="1:6" x14ac:dyDescent="0.2">
      <c r="A64" s="13" t="s">
        <v>159</v>
      </c>
      <c r="B64" s="13" t="s">
        <v>160</v>
      </c>
      <c r="C64" s="13" t="s">
        <v>31</v>
      </c>
      <c r="D64" s="13" t="s">
        <v>132</v>
      </c>
      <c r="E64" s="14">
        <v>1</v>
      </c>
      <c r="F64" s="15">
        <v>3.7927</v>
      </c>
    </row>
    <row r="65" spans="1:6" x14ac:dyDescent="0.2">
      <c r="A65" s="13" t="s">
        <v>161</v>
      </c>
      <c r="B65" s="13" t="s">
        <v>162</v>
      </c>
      <c r="C65" s="13" t="s">
        <v>31</v>
      </c>
      <c r="D65" s="13" t="s">
        <v>132</v>
      </c>
      <c r="E65" s="14">
        <v>1</v>
      </c>
      <c r="F65" s="15">
        <v>4.1013999999999999</v>
      </c>
    </row>
    <row r="66" spans="1:6" x14ac:dyDescent="0.2">
      <c r="A66" s="13" t="s">
        <v>163</v>
      </c>
      <c r="B66" s="13" t="s">
        <v>164</v>
      </c>
      <c r="C66" s="13" t="s">
        <v>31</v>
      </c>
      <c r="D66" s="13" t="s">
        <v>132</v>
      </c>
      <c r="E66" s="14">
        <v>1</v>
      </c>
      <c r="F66" s="15">
        <v>3.2635000000000001</v>
      </c>
    </row>
    <row r="67" spans="1:6" x14ac:dyDescent="0.2">
      <c r="A67" s="13" t="s">
        <v>165</v>
      </c>
      <c r="B67" s="13" t="s">
        <v>166</v>
      </c>
      <c r="C67" s="13" t="s">
        <v>31</v>
      </c>
      <c r="D67" s="13" t="s">
        <v>132</v>
      </c>
      <c r="E67" s="14">
        <v>1</v>
      </c>
      <c r="F67" s="15">
        <v>6.2183000000000002</v>
      </c>
    </row>
    <row r="68" spans="1:6" x14ac:dyDescent="0.2">
      <c r="A68" s="13" t="s">
        <v>167</v>
      </c>
      <c r="B68" s="13" t="s">
        <v>168</v>
      </c>
      <c r="C68" s="13" t="s">
        <v>31</v>
      </c>
      <c r="D68" s="13" t="s">
        <v>132</v>
      </c>
      <c r="E68" s="14">
        <v>1</v>
      </c>
      <c r="F68" s="15">
        <v>6.0198</v>
      </c>
    </row>
    <row r="69" spans="1:6" x14ac:dyDescent="0.2">
      <c r="A69" s="13" t="s">
        <v>169</v>
      </c>
      <c r="B69" s="13" t="s">
        <v>170</v>
      </c>
      <c r="C69" s="13" t="s">
        <v>31</v>
      </c>
      <c r="D69" s="13" t="s">
        <v>132</v>
      </c>
      <c r="E69" s="14">
        <v>1</v>
      </c>
      <c r="F69" s="15">
        <v>4.4763000000000002</v>
      </c>
    </row>
    <row r="70" spans="1:6" x14ac:dyDescent="0.2">
      <c r="A70" s="13" t="s">
        <v>171</v>
      </c>
      <c r="B70" s="13" t="s">
        <v>172</v>
      </c>
      <c r="C70" s="13" t="s">
        <v>31</v>
      </c>
      <c r="D70" s="13" t="s">
        <v>132</v>
      </c>
      <c r="E70" s="14">
        <v>1</v>
      </c>
      <c r="F70" s="15">
        <v>12.9879</v>
      </c>
    </row>
    <row r="71" spans="1:6" x14ac:dyDescent="0.2">
      <c r="A71" s="13" t="s">
        <v>173</v>
      </c>
      <c r="B71" s="13" t="s">
        <v>174</v>
      </c>
      <c r="C71" s="13" t="s">
        <v>31</v>
      </c>
      <c r="D71" s="13" t="s">
        <v>132</v>
      </c>
      <c r="E71" s="14">
        <v>1</v>
      </c>
      <c r="F71" s="15">
        <v>14.9503</v>
      </c>
    </row>
    <row r="72" spans="1:6" x14ac:dyDescent="0.2">
      <c r="A72" s="13" t="s">
        <v>175</v>
      </c>
      <c r="B72" s="13" t="s">
        <v>176</v>
      </c>
      <c r="C72" s="13" t="s">
        <v>34</v>
      </c>
      <c r="D72" s="13" t="s">
        <v>132</v>
      </c>
      <c r="E72" s="14">
        <v>1</v>
      </c>
      <c r="F72" s="15">
        <v>2.29</v>
      </c>
    </row>
    <row r="73" spans="1:6" x14ac:dyDescent="0.2">
      <c r="A73" s="13" t="s">
        <v>177</v>
      </c>
      <c r="B73" s="13" t="s">
        <v>178</v>
      </c>
      <c r="C73" s="13" t="s">
        <v>34</v>
      </c>
      <c r="D73" s="13" t="s">
        <v>132</v>
      </c>
      <c r="E73" s="14">
        <v>1</v>
      </c>
      <c r="F73" s="15">
        <v>2.29</v>
      </c>
    </row>
    <row r="74" spans="1:6" x14ac:dyDescent="0.2">
      <c r="A74" s="13" t="s">
        <v>179</v>
      </c>
      <c r="B74" s="13" t="s">
        <v>180</v>
      </c>
      <c r="C74" s="13" t="s">
        <v>31</v>
      </c>
      <c r="D74" s="13" t="s">
        <v>132</v>
      </c>
      <c r="E74" s="14">
        <v>1</v>
      </c>
      <c r="F74" s="15">
        <v>18.7211</v>
      </c>
    </row>
    <row r="75" spans="1:6" x14ac:dyDescent="0.2">
      <c r="A75" s="13" t="s">
        <v>181</v>
      </c>
      <c r="B75" s="13" t="s">
        <v>182</v>
      </c>
      <c r="C75" s="13" t="s">
        <v>31</v>
      </c>
      <c r="D75" s="13" t="s">
        <v>132</v>
      </c>
      <c r="E75" s="14">
        <v>1</v>
      </c>
      <c r="F75" s="15">
        <v>9.3710000000000004</v>
      </c>
    </row>
    <row r="76" spans="1:6" x14ac:dyDescent="0.2">
      <c r="A76" s="13" t="s">
        <v>183</v>
      </c>
      <c r="B76" s="13" t="s">
        <v>184</v>
      </c>
      <c r="C76" s="13" t="s">
        <v>31</v>
      </c>
      <c r="D76" s="13" t="s">
        <v>132</v>
      </c>
      <c r="E76" s="14">
        <v>1</v>
      </c>
      <c r="F76" s="15">
        <v>16.2073</v>
      </c>
    </row>
    <row r="77" spans="1:6" x14ac:dyDescent="0.2">
      <c r="A77" s="13" t="s">
        <v>185</v>
      </c>
      <c r="B77" s="13" t="s">
        <v>186</v>
      </c>
      <c r="C77" s="13" t="s">
        <v>31</v>
      </c>
      <c r="D77" s="13" t="s">
        <v>132</v>
      </c>
      <c r="E77" s="14">
        <v>1</v>
      </c>
      <c r="F77" s="15">
        <v>4.1676000000000002</v>
      </c>
    </row>
    <row r="78" spans="1:6" x14ac:dyDescent="0.2">
      <c r="A78" s="13" t="s">
        <v>187</v>
      </c>
      <c r="B78" s="13" t="s">
        <v>188</v>
      </c>
      <c r="C78" s="13" t="s">
        <v>31</v>
      </c>
      <c r="D78" s="13" t="s">
        <v>132</v>
      </c>
      <c r="E78" s="14">
        <v>1</v>
      </c>
      <c r="F78" s="15">
        <v>4.1676000000000002</v>
      </c>
    </row>
    <row r="79" spans="1:6" x14ac:dyDescent="0.2">
      <c r="A79" s="13" t="s">
        <v>189</v>
      </c>
      <c r="B79" s="13" t="s">
        <v>190</v>
      </c>
      <c r="C79" s="13" t="s">
        <v>31</v>
      </c>
      <c r="D79" s="13" t="s">
        <v>132</v>
      </c>
      <c r="E79" s="14">
        <v>1</v>
      </c>
      <c r="F79" s="15">
        <v>5.2701000000000002</v>
      </c>
    </row>
    <row r="80" spans="1:6" x14ac:dyDescent="0.2">
      <c r="A80" s="13" t="s">
        <v>191</v>
      </c>
      <c r="B80" s="13" t="s">
        <v>192</v>
      </c>
      <c r="C80" s="13" t="s">
        <v>31</v>
      </c>
      <c r="D80" s="13" t="s">
        <v>132</v>
      </c>
      <c r="E80" s="14">
        <v>1</v>
      </c>
      <c r="F80" s="15">
        <v>6.3064999999999998</v>
      </c>
    </row>
    <row r="81" spans="1:6" x14ac:dyDescent="0.2">
      <c r="A81" s="13" t="s">
        <v>193</v>
      </c>
      <c r="B81" s="13" t="s">
        <v>194</v>
      </c>
      <c r="C81" s="13" t="s">
        <v>31</v>
      </c>
      <c r="D81" s="13" t="s">
        <v>132</v>
      </c>
      <c r="E81" s="14">
        <v>1</v>
      </c>
      <c r="F81" s="15">
        <v>11.731</v>
      </c>
    </row>
    <row r="82" spans="1:6" x14ac:dyDescent="0.2">
      <c r="A82" s="13" t="s">
        <v>195</v>
      </c>
      <c r="B82" s="13" t="s">
        <v>196</v>
      </c>
      <c r="C82" s="13" t="s">
        <v>31</v>
      </c>
      <c r="D82" s="13" t="s">
        <v>132</v>
      </c>
      <c r="E82" s="14">
        <v>1</v>
      </c>
      <c r="F82" s="15">
        <v>5.0353000000000003</v>
      </c>
    </row>
    <row r="83" spans="1:6" x14ac:dyDescent="0.2">
      <c r="A83" s="13" t="s">
        <v>197</v>
      </c>
      <c r="B83" s="13" t="s">
        <v>198</v>
      </c>
      <c r="C83" s="13" t="s">
        <v>31</v>
      </c>
      <c r="D83" s="13" t="s">
        <v>132</v>
      </c>
      <c r="E83" s="14">
        <v>1</v>
      </c>
      <c r="F83" s="15">
        <v>10.7828</v>
      </c>
    </row>
    <row r="84" spans="1:6" x14ac:dyDescent="0.2">
      <c r="A84" s="13" t="s">
        <v>199</v>
      </c>
      <c r="B84" s="13" t="s">
        <v>200</v>
      </c>
      <c r="C84" s="13" t="s">
        <v>31</v>
      </c>
      <c r="D84" s="13" t="s">
        <v>132</v>
      </c>
      <c r="E84" s="14">
        <v>1</v>
      </c>
      <c r="F84" s="15">
        <v>2.8923000000000001</v>
      </c>
    </row>
    <row r="85" spans="1:6" x14ac:dyDescent="0.2">
      <c r="A85" s="13" t="s">
        <v>201</v>
      </c>
      <c r="B85" s="13" t="s">
        <v>202</v>
      </c>
      <c r="C85" s="13" t="s">
        <v>34</v>
      </c>
      <c r="D85" s="13" t="s">
        <v>37</v>
      </c>
      <c r="E85" s="14">
        <v>1</v>
      </c>
      <c r="F85" s="15">
        <v>23.996500000000001</v>
      </c>
    </row>
    <row r="86" spans="1:6" x14ac:dyDescent="0.2">
      <c r="A86" s="13" t="s">
        <v>203</v>
      </c>
      <c r="B86" s="13" t="s">
        <v>204</v>
      </c>
      <c r="C86" s="13" t="s">
        <v>34</v>
      </c>
      <c r="D86" s="13" t="s">
        <v>37</v>
      </c>
      <c r="E86" s="14">
        <v>1</v>
      </c>
      <c r="F86" s="15">
        <v>19.223800000000001</v>
      </c>
    </row>
    <row r="87" spans="1:6" x14ac:dyDescent="0.2">
      <c r="A87" s="13" t="s">
        <v>205</v>
      </c>
      <c r="B87" s="13" t="s">
        <v>206</v>
      </c>
      <c r="C87" s="13" t="s">
        <v>31</v>
      </c>
      <c r="D87" s="13" t="s">
        <v>37</v>
      </c>
      <c r="E87" s="14">
        <v>1</v>
      </c>
      <c r="F87" s="15">
        <v>52.921700000000001</v>
      </c>
    </row>
    <row r="88" spans="1:6" x14ac:dyDescent="0.2">
      <c r="A88" s="13" t="s">
        <v>207</v>
      </c>
      <c r="B88" s="13" t="s">
        <v>208</v>
      </c>
      <c r="C88" s="13" t="s">
        <v>34</v>
      </c>
      <c r="D88" s="13" t="s">
        <v>46</v>
      </c>
      <c r="E88" s="14">
        <v>1</v>
      </c>
      <c r="F88" s="15">
        <v>16.25</v>
      </c>
    </row>
    <row r="89" spans="1:6" x14ac:dyDescent="0.2">
      <c r="A89" s="13" t="s">
        <v>209</v>
      </c>
      <c r="B89" s="13" t="s">
        <v>210</v>
      </c>
      <c r="C89" s="13" t="s">
        <v>34</v>
      </c>
      <c r="D89" s="13" t="s">
        <v>46</v>
      </c>
      <c r="E89" s="14">
        <v>1</v>
      </c>
      <c r="F89" s="15">
        <v>0.98329999999999995</v>
      </c>
    </row>
    <row r="90" spans="1:6" x14ac:dyDescent="0.2">
      <c r="A90" s="13" t="s">
        <v>211</v>
      </c>
      <c r="B90" s="13" t="s">
        <v>212</v>
      </c>
      <c r="C90" s="13" t="s">
        <v>34</v>
      </c>
      <c r="D90" s="13" t="s">
        <v>46</v>
      </c>
      <c r="E90" s="14">
        <v>1</v>
      </c>
      <c r="F90" s="15">
        <v>2.73</v>
      </c>
    </row>
    <row r="91" spans="1:6" x14ac:dyDescent="0.2">
      <c r="A91" s="13" t="s">
        <v>213</v>
      </c>
      <c r="B91" s="13" t="s">
        <v>214</v>
      </c>
      <c r="C91" s="13" t="s">
        <v>31</v>
      </c>
      <c r="D91" s="13" t="s">
        <v>132</v>
      </c>
      <c r="E91" s="14">
        <v>1</v>
      </c>
      <c r="F91" s="15">
        <v>2.4035000000000002</v>
      </c>
    </row>
    <row r="92" spans="1:6" x14ac:dyDescent="0.2">
      <c r="A92" s="13" t="s">
        <v>215</v>
      </c>
      <c r="B92" s="13" t="s">
        <v>216</v>
      </c>
      <c r="C92" s="13" t="s">
        <v>31</v>
      </c>
      <c r="D92" s="13" t="s">
        <v>132</v>
      </c>
      <c r="E92" s="14">
        <v>1</v>
      </c>
      <c r="F92" s="15">
        <v>3.0871</v>
      </c>
    </row>
    <row r="93" spans="1:6" x14ac:dyDescent="0.2">
      <c r="A93" s="13" t="s">
        <v>217</v>
      </c>
      <c r="B93" s="13" t="s">
        <v>218</v>
      </c>
      <c r="C93" s="13" t="s">
        <v>34</v>
      </c>
      <c r="D93" s="13" t="s">
        <v>46</v>
      </c>
      <c r="E93" s="14">
        <v>1</v>
      </c>
      <c r="F93" s="15">
        <v>16.020600000000002</v>
      </c>
    </row>
    <row r="94" spans="1:6" x14ac:dyDescent="0.2">
      <c r="A94" s="13" t="s">
        <v>219</v>
      </c>
      <c r="B94" s="13" t="s">
        <v>220</v>
      </c>
      <c r="C94" s="13" t="s">
        <v>34</v>
      </c>
      <c r="D94" s="13" t="s">
        <v>46</v>
      </c>
      <c r="E94" s="14">
        <v>1</v>
      </c>
      <c r="F94" s="15">
        <v>0.245</v>
      </c>
    </row>
    <row r="95" spans="1:6" x14ac:dyDescent="0.2">
      <c r="A95" s="13" t="s">
        <v>221</v>
      </c>
      <c r="B95" s="13" t="s">
        <v>222</v>
      </c>
      <c r="C95" s="13" t="s">
        <v>34</v>
      </c>
      <c r="D95" s="13" t="s">
        <v>46</v>
      </c>
      <c r="E95" s="14">
        <v>1</v>
      </c>
      <c r="F95" s="15">
        <v>0.25</v>
      </c>
    </row>
    <row r="96" spans="1:6" x14ac:dyDescent="0.2">
      <c r="A96" s="13" t="s">
        <v>223</v>
      </c>
      <c r="B96" s="13" t="s">
        <v>224</v>
      </c>
      <c r="C96" s="13" t="s">
        <v>31</v>
      </c>
      <c r="D96" s="13" t="s">
        <v>46</v>
      </c>
      <c r="E96" s="14">
        <v>1</v>
      </c>
      <c r="F96" s="15">
        <v>2.0507</v>
      </c>
    </row>
    <row r="97" spans="1:6" x14ac:dyDescent="0.2">
      <c r="A97" s="13" t="s">
        <v>225</v>
      </c>
      <c r="B97" s="13" t="s">
        <v>226</v>
      </c>
      <c r="C97" s="13" t="s">
        <v>34</v>
      </c>
      <c r="D97" s="13" t="s">
        <v>46</v>
      </c>
      <c r="E97" s="14">
        <v>1</v>
      </c>
      <c r="F97" s="15">
        <v>26.473099999999999</v>
      </c>
    </row>
    <row r="98" spans="1:6" x14ac:dyDescent="0.2">
      <c r="A98" s="13" t="s">
        <v>227</v>
      </c>
      <c r="B98" s="13" t="s">
        <v>228</v>
      </c>
      <c r="C98" s="13" t="s">
        <v>34</v>
      </c>
      <c r="D98" s="13" t="s">
        <v>46</v>
      </c>
      <c r="E98" s="14">
        <v>1</v>
      </c>
      <c r="F98" s="15">
        <v>1.173</v>
      </c>
    </row>
    <row r="99" spans="1:6" x14ac:dyDescent="0.2">
      <c r="A99" s="13" t="s">
        <v>229</v>
      </c>
      <c r="B99" s="13" t="s">
        <v>230</v>
      </c>
      <c r="C99" s="13" t="s">
        <v>34</v>
      </c>
      <c r="D99" s="13" t="s">
        <v>46</v>
      </c>
      <c r="E99" s="14">
        <v>1</v>
      </c>
      <c r="F99" s="15">
        <v>1.1492</v>
      </c>
    </row>
    <row r="100" spans="1:6" x14ac:dyDescent="0.2">
      <c r="A100" s="13" t="s">
        <v>231</v>
      </c>
      <c r="B100" s="13" t="s">
        <v>232</v>
      </c>
      <c r="C100" s="13" t="s">
        <v>34</v>
      </c>
      <c r="D100" s="13" t="s">
        <v>46</v>
      </c>
      <c r="E100" s="14">
        <v>1</v>
      </c>
      <c r="F100" s="15">
        <v>1.9975000000000001</v>
      </c>
    </row>
    <row r="101" spans="1:6" x14ac:dyDescent="0.2">
      <c r="A101" s="13" t="s">
        <v>233</v>
      </c>
      <c r="B101" s="13" t="s">
        <v>234</v>
      </c>
      <c r="C101" s="13" t="s">
        <v>25</v>
      </c>
      <c r="D101" s="13" t="s">
        <v>235</v>
      </c>
      <c r="E101" s="14">
        <v>1</v>
      </c>
      <c r="F101" s="15">
        <v>3.3685999999999998</v>
      </c>
    </row>
    <row r="102" spans="1:6" x14ac:dyDescent="0.2">
      <c r="A102" s="13" t="s">
        <v>236</v>
      </c>
      <c r="B102" s="13" t="s">
        <v>237</v>
      </c>
      <c r="C102" s="13" t="s">
        <v>25</v>
      </c>
      <c r="D102" s="13" t="s">
        <v>235</v>
      </c>
      <c r="E102" s="14">
        <v>1</v>
      </c>
      <c r="F102" s="15">
        <v>3.5164</v>
      </c>
    </row>
    <row r="103" spans="1:6" x14ac:dyDescent="0.2">
      <c r="A103" s="13" t="s">
        <v>238</v>
      </c>
      <c r="B103" s="13" t="s">
        <v>239</v>
      </c>
      <c r="C103" s="13" t="s">
        <v>25</v>
      </c>
      <c r="D103" s="13" t="s">
        <v>235</v>
      </c>
      <c r="E103" s="14">
        <v>1</v>
      </c>
      <c r="F103" s="15">
        <v>3.3685999999999998</v>
      </c>
    </row>
    <row r="104" spans="1:6" x14ac:dyDescent="0.2">
      <c r="A104" s="13" t="s">
        <v>240</v>
      </c>
      <c r="B104" s="13" t="s">
        <v>241</v>
      </c>
      <c r="C104" s="13" t="s">
        <v>97</v>
      </c>
      <c r="D104" s="13" t="s">
        <v>98</v>
      </c>
      <c r="E104" s="14">
        <v>1</v>
      </c>
      <c r="F104" s="15">
        <v>1.3633</v>
      </c>
    </row>
    <row r="105" spans="1:6" x14ac:dyDescent="0.2">
      <c r="A105" s="13" t="s">
        <v>242</v>
      </c>
      <c r="B105" s="13" t="s">
        <v>243</v>
      </c>
      <c r="C105" s="13" t="s">
        <v>25</v>
      </c>
      <c r="D105" s="13" t="s">
        <v>26</v>
      </c>
      <c r="E105" s="14">
        <v>1</v>
      </c>
      <c r="F105" s="15">
        <v>0.67730000000000001</v>
      </c>
    </row>
    <row r="106" spans="1:6" x14ac:dyDescent="0.2">
      <c r="A106" s="13" t="s">
        <v>244</v>
      </c>
      <c r="B106" s="13" t="s">
        <v>245</v>
      </c>
      <c r="C106" s="13" t="s">
        <v>97</v>
      </c>
      <c r="D106" s="13" t="s">
        <v>37</v>
      </c>
      <c r="E106" s="14">
        <v>1</v>
      </c>
      <c r="F106" s="15">
        <v>1.625</v>
      </c>
    </row>
    <row r="107" spans="1:6" x14ac:dyDescent="0.2">
      <c r="A107" s="13" t="s">
        <v>246</v>
      </c>
      <c r="B107" s="13" t="s">
        <v>247</v>
      </c>
      <c r="C107" s="13" t="s">
        <v>31</v>
      </c>
      <c r="D107" s="13" t="s">
        <v>248</v>
      </c>
      <c r="E107" s="14">
        <v>1</v>
      </c>
      <c r="F107" s="15">
        <v>10.319699999999999</v>
      </c>
    </row>
    <row r="108" spans="1:6" x14ac:dyDescent="0.2">
      <c r="A108" s="13" t="s">
        <v>249</v>
      </c>
      <c r="B108" s="13" t="s">
        <v>250</v>
      </c>
      <c r="C108" s="13" t="s">
        <v>31</v>
      </c>
      <c r="D108" s="13" t="s">
        <v>37</v>
      </c>
      <c r="E108" s="14">
        <v>1</v>
      </c>
      <c r="F108" s="15">
        <v>2.173</v>
      </c>
    </row>
    <row r="109" spans="1:6" x14ac:dyDescent="0.2">
      <c r="A109" s="13" t="s">
        <v>251</v>
      </c>
      <c r="B109" s="13" t="s">
        <v>252</v>
      </c>
      <c r="C109" s="13" t="s">
        <v>31</v>
      </c>
      <c r="D109" s="13" t="s">
        <v>37</v>
      </c>
      <c r="E109" s="14">
        <v>1</v>
      </c>
      <c r="F109" s="15">
        <v>3.6943999999999999</v>
      </c>
    </row>
    <row r="110" spans="1:6" x14ac:dyDescent="0.2">
      <c r="A110" s="13" t="s">
        <v>253</v>
      </c>
      <c r="B110" s="13" t="s">
        <v>254</v>
      </c>
      <c r="C110" s="13" t="s">
        <v>31</v>
      </c>
      <c r="D110" s="13" t="s">
        <v>37</v>
      </c>
      <c r="E110" s="14">
        <v>1</v>
      </c>
      <c r="F110" s="15">
        <v>2.3795000000000002</v>
      </c>
    </row>
    <row r="111" spans="1:6" x14ac:dyDescent="0.2">
      <c r="A111" s="13" t="s">
        <v>255</v>
      </c>
      <c r="B111" s="13" t="s">
        <v>256</v>
      </c>
      <c r="C111" s="13" t="s">
        <v>31</v>
      </c>
      <c r="D111" s="13" t="s">
        <v>37</v>
      </c>
      <c r="E111" s="14">
        <v>1</v>
      </c>
      <c r="F111" s="15">
        <v>2.3521000000000001</v>
      </c>
    </row>
    <row r="112" spans="1:6" x14ac:dyDescent="0.2">
      <c r="A112" s="13" t="s">
        <v>257</v>
      </c>
      <c r="B112" s="13" t="s">
        <v>258</v>
      </c>
      <c r="C112" s="13" t="s">
        <v>31</v>
      </c>
      <c r="D112" s="13" t="s">
        <v>37</v>
      </c>
      <c r="E112" s="14">
        <v>1</v>
      </c>
      <c r="F112" s="15">
        <v>1.7972999999999999</v>
      </c>
    </row>
    <row r="113" spans="1:6" x14ac:dyDescent="0.2">
      <c r="A113" s="13" t="s">
        <v>259</v>
      </c>
      <c r="B113" s="13" t="s">
        <v>260</v>
      </c>
      <c r="C113" s="13" t="s">
        <v>31</v>
      </c>
      <c r="D113" s="13" t="s">
        <v>37</v>
      </c>
      <c r="E113" s="14">
        <v>1</v>
      </c>
      <c r="F113" s="15">
        <v>4.8952999999999998</v>
      </c>
    </row>
    <row r="114" spans="1:6" x14ac:dyDescent="0.2">
      <c r="A114" s="13" t="s">
        <v>261</v>
      </c>
      <c r="B114" s="13" t="s">
        <v>262</v>
      </c>
      <c r="C114" s="13" t="s">
        <v>31</v>
      </c>
      <c r="D114" s="13" t="s">
        <v>37</v>
      </c>
      <c r="E114" s="14">
        <v>1</v>
      </c>
      <c r="F114" s="15">
        <v>1.9034</v>
      </c>
    </row>
    <row r="115" spans="1:6" x14ac:dyDescent="0.2">
      <c r="A115" s="13" t="s">
        <v>263</v>
      </c>
      <c r="B115" s="13" t="s">
        <v>264</v>
      </c>
      <c r="C115" s="13" t="s">
        <v>31</v>
      </c>
      <c r="D115" s="13" t="s">
        <v>37</v>
      </c>
      <c r="E115" s="14">
        <v>1</v>
      </c>
      <c r="F115" s="15">
        <v>2.8666</v>
      </c>
    </row>
    <row r="116" spans="1:6" x14ac:dyDescent="0.2">
      <c r="A116" s="13" t="s">
        <v>265</v>
      </c>
      <c r="B116" s="13" t="s">
        <v>266</v>
      </c>
      <c r="C116" s="13" t="s">
        <v>31</v>
      </c>
      <c r="D116" s="13" t="s">
        <v>37</v>
      </c>
      <c r="E116" s="14">
        <v>1</v>
      </c>
      <c r="F116" s="15">
        <v>2.629</v>
      </c>
    </row>
    <row r="117" spans="1:6" x14ac:dyDescent="0.2">
      <c r="A117" s="13" t="s">
        <v>267</v>
      </c>
      <c r="B117" s="13" t="s">
        <v>268</v>
      </c>
      <c r="C117" s="13" t="s">
        <v>34</v>
      </c>
      <c r="D117" s="13" t="s">
        <v>37</v>
      </c>
      <c r="E117" s="14">
        <v>1</v>
      </c>
      <c r="F117" s="15">
        <v>5.28</v>
      </c>
    </row>
    <row r="118" spans="1:6" x14ac:dyDescent="0.2">
      <c r="A118" s="13" t="s">
        <v>269</v>
      </c>
      <c r="B118" s="13" t="s">
        <v>270</v>
      </c>
      <c r="C118" s="13" t="s">
        <v>34</v>
      </c>
      <c r="D118" s="13" t="s">
        <v>37</v>
      </c>
      <c r="E118" s="14">
        <v>1</v>
      </c>
      <c r="F118" s="15">
        <v>3.6433</v>
      </c>
    </row>
    <row r="119" spans="1:6" x14ac:dyDescent="0.2">
      <c r="A119" s="13" t="s">
        <v>271</v>
      </c>
      <c r="B119" s="13" t="s">
        <v>272</v>
      </c>
      <c r="C119" s="13" t="s">
        <v>31</v>
      </c>
      <c r="D119" s="13" t="s">
        <v>248</v>
      </c>
      <c r="E119" s="14">
        <v>1</v>
      </c>
      <c r="F119" s="15">
        <v>10.694599999999999</v>
      </c>
    </row>
    <row r="120" spans="1:6" x14ac:dyDescent="0.2">
      <c r="A120" s="13" t="s">
        <v>273</v>
      </c>
      <c r="B120" s="13" t="s">
        <v>274</v>
      </c>
      <c r="C120" s="13" t="s">
        <v>31</v>
      </c>
      <c r="D120" s="13" t="s">
        <v>248</v>
      </c>
      <c r="E120" s="14">
        <v>1</v>
      </c>
      <c r="F120" s="15">
        <v>6.1079999999999997</v>
      </c>
    </row>
    <row r="121" spans="1:6" x14ac:dyDescent="0.2">
      <c r="A121" s="13" t="s">
        <v>275</v>
      </c>
      <c r="B121" s="13" t="s">
        <v>276</v>
      </c>
      <c r="C121" s="13" t="s">
        <v>31</v>
      </c>
      <c r="D121" s="13" t="s">
        <v>248</v>
      </c>
      <c r="E121" s="14">
        <v>1</v>
      </c>
      <c r="F121" s="15">
        <v>4.1455000000000002</v>
      </c>
    </row>
    <row r="122" spans="1:6" x14ac:dyDescent="0.2">
      <c r="A122" s="13" t="s">
        <v>277</v>
      </c>
      <c r="B122" s="13" t="s">
        <v>278</v>
      </c>
      <c r="C122" s="13" t="s">
        <v>31</v>
      </c>
      <c r="D122" s="13" t="s">
        <v>248</v>
      </c>
      <c r="E122" s="14">
        <v>1</v>
      </c>
      <c r="F122" s="15">
        <v>4.3880999999999997</v>
      </c>
    </row>
    <row r="123" spans="1:6" x14ac:dyDescent="0.2">
      <c r="A123" s="13" t="s">
        <v>279</v>
      </c>
      <c r="B123" s="13" t="s">
        <v>280</v>
      </c>
      <c r="C123" s="13" t="s">
        <v>31</v>
      </c>
      <c r="D123" s="13" t="s">
        <v>248</v>
      </c>
      <c r="E123" s="14">
        <v>1</v>
      </c>
      <c r="F123" s="15">
        <v>33.6935</v>
      </c>
    </row>
    <row r="124" spans="1:6" x14ac:dyDescent="0.2">
      <c r="A124" s="13" t="s">
        <v>281</v>
      </c>
      <c r="B124" s="13" t="s">
        <v>282</v>
      </c>
      <c r="C124" s="13" t="s">
        <v>31</v>
      </c>
      <c r="D124" s="13" t="s">
        <v>248</v>
      </c>
      <c r="E124" s="14">
        <v>1</v>
      </c>
      <c r="F124" s="15">
        <v>21.8888</v>
      </c>
    </row>
    <row r="125" spans="1:6" x14ac:dyDescent="0.2">
      <c r="A125" s="13" t="s">
        <v>283</v>
      </c>
      <c r="B125" s="13" t="s">
        <v>284</v>
      </c>
      <c r="C125" s="13" t="s">
        <v>31</v>
      </c>
      <c r="D125" s="13" t="s">
        <v>248</v>
      </c>
      <c r="E125" s="14">
        <v>1</v>
      </c>
      <c r="F125" s="15">
        <v>5.4907000000000004</v>
      </c>
    </row>
    <row r="126" spans="1:6" x14ac:dyDescent="0.2">
      <c r="A126" s="13" t="s">
        <v>285</v>
      </c>
      <c r="B126" s="13" t="s">
        <v>286</v>
      </c>
      <c r="C126" s="13" t="s">
        <v>31</v>
      </c>
      <c r="D126" s="13" t="s">
        <v>248</v>
      </c>
      <c r="E126" s="14">
        <v>1</v>
      </c>
      <c r="F126" s="15">
        <v>5.2283999999999997</v>
      </c>
    </row>
    <row r="127" spans="1:6" x14ac:dyDescent="0.2">
      <c r="A127" s="13" t="s">
        <v>287</v>
      </c>
      <c r="B127" s="13" t="s">
        <v>288</v>
      </c>
      <c r="C127" s="13" t="s">
        <v>31</v>
      </c>
      <c r="D127" s="13" t="s">
        <v>248</v>
      </c>
      <c r="E127" s="14">
        <v>1</v>
      </c>
      <c r="F127" s="15">
        <v>4.6748000000000003</v>
      </c>
    </row>
    <row r="128" spans="1:6" x14ac:dyDescent="0.2">
      <c r="A128" s="13" t="s">
        <v>289</v>
      </c>
      <c r="B128" s="13" t="s">
        <v>290</v>
      </c>
      <c r="C128" s="13" t="s">
        <v>31</v>
      </c>
      <c r="D128" s="13" t="s">
        <v>248</v>
      </c>
      <c r="E128" s="14">
        <v>1</v>
      </c>
      <c r="F128" s="15">
        <v>14.2339</v>
      </c>
    </row>
    <row r="129" spans="1:6" x14ac:dyDescent="0.2">
      <c r="A129" s="13" t="s">
        <v>291</v>
      </c>
      <c r="B129" s="13" t="s">
        <v>292</v>
      </c>
      <c r="C129" s="13" t="s">
        <v>31</v>
      </c>
      <c r="D129" s="13" t="s">
        <v>248</v>
      </c>
      <c r="E129" s="14">
        <v>1</v>
      </c>
      <c r="F129" s="15">
        <v>5.0054999999999996</v>
      </c>
    </row>
    <row r="130" spans="1:6" x14ac:dyDescent="0.2">
      <c r="A130" s="13" t="s">
        <v>293</v>
      </c>
      <c r="B130" s="13" t="s">
        <v>294</v>
      </c>
      <c r="C130" s="13" t="s">
        <v>31</v>
      </c>
      <c r="D130" s="13" t="s">
        <v>248</v>
      </c>
      <c r="E130" s="14">
        <v>1</v>
      </c>
      <c r="F130" s="15">
        <v>11.576599999999999</v>
      </c>
    </row>
    <row r="131" spans="1:6" x14ac:dyDescent="0.2">
      <c r="A131" s="13" t="s">
        <v>295</v>
      </c>
      <c r="B131" s="13" t="s">
        <v>296</v>
      </c>
      <c r="C131" s="13" t="s">
        <v>31</v>
      </c>
      <c r="D131" s="13" t="s">
        <v>248</v>
      </c>
      <c r="E131" s="14">
        <v>1</v>
      </c>
      <c r="F131" s="15">
        <v>4.3659999999999997</v>
      </c>
    </row>
    <row r="132" spans="1:6" x14ac:dyDescent="0.2">
      <c r="A132" s="13" t="s">
        <v>297</v>
      </c>
      <c r="B132" s="13" t="s">
        <v>298</v>
      </c>
      <c r="C132" s="13" t="s">
        <v>31</v>
      </c>
      <c r="D132" s="13" t="s">
        <v>248</v>
      </c>
      <c r="E132" s="14">
        <v>1</v>
      </c>
      <c r="F132" s="15">
        <v>11.7971</v>
      </c>
    </row>
    <row r="133" spans="1:6" x14ac:dyDescent="0.2">
      <c r="A133" s="13" t="s">
        <v>299</v>
      </c>
      <c r="B133" s="13" t="s">
        <v>300</v>
      </c>
      <c r="C133" s="13" t="s">
        <v>31</v>
      </c>
      <c r="D133" s="13" t="s">
        <v>248</v>
      </c>
      <c r="E133" s="14">
        <v>1</v>
      </c>
      <c r="F133" s="15">
        <v>4.8291000000000004</v>
      </c>
    </row>
    <row r="134" spans="1:6" x14ac:dyDescent="0.2">
      <c r="A134" s="13" t="s">
        <v>301</v>
      </c>
      <c r="B134" s="13" t="s">
        <v>302</v>
      </c>
      <c r="C134" s="13" t="s">
        <v>31</v>
      </c>
      <c r="D134" s="13" t="s">
        <v>248</v>
      </c>
      <c r="E134" s="14">
        <v>1</v>
      </c>
      <c r="F134" s="15">
        <v>21.72</v>
      </c>
    </row>
    <row r="135" spans="1:6" x14ac:dyDescent="0.2">
      <c r="A135" s="13" t="s">
        <v>303</v>
      </c>
      <c r="B135" s="13" t="s">
        <v>304</v>
      </c>
      <c r="C135" s="13" t="s">
        <v>31</v>
      </c>
      <c r="D135" s="13" t="s">
        <v>248</v>
      </c>
      <c r="E135" s="14">
        <v>1</v>
      </c>
      <c r="F135" s="15">
        <v>9.3495000000000008</v>
      </c>
    </row>
    <row r="136" spans="1:6" x14ac:dyDescent="0.2">
      <c r="A136" s="13" t="s">
        <v>305</v>
      </c>
      <c r="B136" s="13" t="s">
        <v>306</v>
      </c>
      <c r="C136" s="13" t="s">
        <v>31</v>
      </c>
      <c r="D136" s="13" t="s">
        <v>248</v>
      </c>
      <c r="E136" s="14">
        <v>1</v>
      </c>
      <c r="F136" s="15">
        <v>6.2845000000000004</v>
      </c>
    </row>
    <row r="137" spans="1:6" x14ac:dyDescent="0.2">
      <c r="A137" s="13" t="s">
        <v>307</v>
      </c>
      <c r="B137" s="13" t="s">
        <v>308</v>
      </c>
      <c r="C137" s="13" t="s">
        <v>31</v>
      </c>
      <c r="D137" s="13" t="s">
        <v>248</v>
      </c>
      <c r="E137" s="14">
        <v>1</v>
      </c>
      <c r="F137" s="15">
        <v>5.1818999999999997</v>
      </c>
    </row>
    <row r="138" spans="1:6" x14ac:dyDescent="0.2">
      <c r="A138" s="13" t="s">
        <v>309</v>
      </c>
      <c r="B138" s="13" t="s">
        <v>310</v>
      </c>
      <c r="C138" s="13" t="s">
        <v>31</v>
      </c>
      <c r="D138" s="13" t="s">
        <v>248</v>
      </c>
      <c r="E138" s="14">
        <v>1</v>
      </c>
      <c r="F138" s="15">
        <v>13.3301</v>
      </c>
    </row>
    <row r="139" spans="1:6" x14ac:dyDescent="0.2">
      <c r="A139" s="13" t="s">
        <v>311</v>
      </c>
      <c r="B139" s="13" t="s">
        <v>312</v>
      </c>
      <c r="C139" s="13" t="s">
        <v>31</v>
      </c>
      <c r="D139" s="13" t="s">
        <v>248</v>
      </c>
      <c r="E139" s="14">
        <v>1</v>
      </c>
      <c r="F139" s="15">
        <v>12.9437</v>
      </c>
    </row>
    <row r="140" spans="1:6" x14ac:dyDescent="0.2">
      <c r="A140" s="13" t="s">
        <v>313</v>
      </c>
      <c r="B140" s="13" t="s">
        <v>314</v>
      </c>
      <c r="C140" s="13" t="s">
        <v>31</v>
      </c>
      <c r="D140" s="13" t="s">
        <v>248</v>
      </c>
      <c r="E140" s="14">
        <v>1</v>
      </c>
      <c r="F140" s="15">
        <v>4.6748000000000003</v>
      </c>
    </row>
    <row r="141" spans="1:6" x14ac:dyDescent="0.2">
      <c r="A141" s="13" t="s">
        <v>315</v>
      </c>
      <c r="B141" s="13" t="s">
        <v>316</v>
      </c>
      <c r="C141" s="13" t="s">
        <v>31</v>
      </c>
      <c r="D141" s="13" t="s">
        <v>248</v>
      </c>
      <c r="E141" s="14">
        <v>1</v>
      </c>
      <c r="F141" s="15">
        <v>2.9327000000000001</v>
      </c>
    </row>
    <row r="142" spans="1:6" x14ac:dyDescent="0.2">
      <c r="A142" s="13" t="s">
        <v>317</v>
      </c>
      <c r="B142" s="13" t="s">
        <v>318</v>
      </c>
      <c r="C142" s="13" t="s">
        <v>31</v>
      </c>
      <c r="D142" s="13" t="s">
        <v>248</v>
      </c>
      <c r="E142" s="14">
        <v>1</v>
      </c>
      <c r="F142" s="15">
        <v>3.6162999999999998</v>
      </c>
    </row>
    <row r="143" spans="1:6" x14ac:dyDescent="0.2">
      <c r="A143" s="13" t="s">
        <v>319</v>
      </c>
      <c r="B143" s="13" t="s">
        <v>320</v>
      </c>
      <c r="C143" s="13" t="s">
        <v>31</v>
      </c>
      <c r="D143" s="13" t="s">
        <v>248</v>
      </c>
      <c r="E143" s="14">
        <v>1</v>
      </c>
      <c r="F143" s="15">
        <v>1</v>
      </c>
    </row>
    <row r="144" spans="1:6" x14ac:dyDescent="0.2">
      <c r="A144" s="13" t="s">
        <v>321</v>
      </c>
      <c r="B144" s="13" t="s">
        <v>322</v>
      </c>
      <c r="C144" s="13" t="s">
        <v>31</v>
      </c>
      <c r="D144" s="13" t="s">
        <v>323</v>
      </c>
      <c r="E144" s="14">
        <v>1</v>
      </c>
      <c r="F144" s="15">
        <v>3.484</v>
      </c>
    </row>
    <row r="145" spans="1:6" x14ac:dyDescent="0.2">
      <c r="A145" s="13" t="s">
        <v>321</v>
      </c>
      <c r="B145" s="13" t="s">
        <v>322</v>
      </c>
      <c r="C145" s="13" t="s">
        <v>31</v>
      </c>
      <c r="D145" s="13" t="s">
        <v>248</v>
      </c>
      <c r="E145" s="14">
        <v>1</v>
      </c>
      <c r="F145" s="15">
        <v>3.484</v>
      </c>
    </row>
    <row r="146" spans="1:6" x14ac:dyDescent="0.2">
      <c r="A146" s="13" t="s">
        <v>324</v>
      </c>
      <c r="B146" s="13" t="s">
        <v>325</v>
      </c>
      <c r="C146" s="13" t="s">
        <v>31</v>
      </c>
      <c r="D146" s="13" t="s">
        <v>248</v>
      </c>
      <c r="E146" s="14">
        <v>1</v>
      </c>
      <c r="F146" s="15">
        <v>4.3659999999999997</v>
      </c>
    </row>
    <row r="147" spans="1:6" x14ac:dyDescent="0.2">
      <c r="A147" s="13" t="s">
        <v>326</v>
      </c>
      <c r="B147" s="13" t="s">
        <v>327</v>
      </c>
      <c r="C147" s="13" t="s">
        <v>31</v>
      </c>
      <c r="D147" s="13" t="s">
        <v>248</v>
      </c>
      <c r="E147" s="14">
        <v>1</v>
      </c>
      <c r="F147" s="15">
        <v>6.5050999999999997</v>
      </c>
    </row>
    <row r="148" spans="1:6" x14ac:dyDescent="0.2">
      <c r="A148" s="13" t="s">
        <v>328</v>
      </c>
      <c r="B148" s="13" t="s">
        <v>329</v>
      </c>
      <c r="C148" s="13" t="s">
        <v>31</v>
      </c>
      <c r="D148" s="13" t="s">
        <v>248</v>
      </c>
      <c r="E148" s="14">
        <v>1</v>
      </c>
      <c r="F148" s="15">
        <v>3.9018999999999999</v>
      </c>
    </row>
    <row r="149" spans="1:6" x14ac:dyDescent="0.2">
      <c r="A149" s="13" t="s">
        <v>330</v>
      </c>
      <c r="B149" s="13" t="s">
        <v>331</v>
      </c>
      <c r="C149" s="13" t="s">
        <v>31</v>
      </c>
      <c r="D149" s="13" t="s">
        <v>248</v>
      </c>
      <c r="E149" s="14">
        <v>1</v>
      </c>
      <c r="F149" s="15">
        <v>14.8842</v>
      </c>
    </row>
    <row r="150" spans="1:6" x14ac:dyDescent="0.2">
      <c r="A150" s="13" t="s">
        <v>332</v>
      </c>
      <c r="B150" s="13" t="s">
        <v>333</v>
      </c>
      <c r="C150" s="13" t="s">
        <v>31</v>
      </c>
      <c r="D150" s="13" t="s">
        <v>248</v>
      </c>
      <c r="E150" s="14">
        <v>1</v>
      </c>
      <c r="F150" s="15">
        <v>8.1366999999999994</v>
      </c>
    </row>
    <row r="151" spans="1:6" x14ac:dyDescent="0.2">
      <c r="A151" s="13" t="s">
        <v>334</v>
      </c>
      <c r="B151" s="13" t="s">
        <v>335</v>
      </c>
      <c r="C151" s="13" t="s">
        <v>31</v>
      </c>
      <c r="D151" s="13" t="s">
        <v>248</v>
      </c>
      <c r="E151" s="14">
        <v>1</v>
      </c>
      <c r="F151" s="15">
        <v>12.1279</v>
      </c>
    </row>
    <row r="152" spans="1:6" x14ac:dyDescent="0.2">
      <c r="A152" s="13" t="s">
        <v>336</v>
      </c>
      <c r="B152" s="13" t="s">
        <v>337</v>
      </c>
      <c r="C152" s="13" t="s">
        <v>31</v>
      </c>
      <c r="D152" s="13" t="s">
        <v>323</v>
      </c>
      <c r="E152" s="14">
        <v>1</v>
      </c>
      <c r="F152" s="15">
        <v>9.1971000000000007</v>
      </c>
    </row>
    <row r="153" spans="1:6" x14ac:dyDescent="0.2">
      <c r="A153" s="13" t="s">
        <v>336</v>
      </c>
      <c r="B153" s="13" t="s">
        <v>337</v>
      </c>
      <c r="C153" s="13" t="s">
        <v>31</v>
      </c>
      <c r="D153" s="13" t="s">
        <v>248</v>
      </c>
      <c r="E153" s="14">
        <v>1</v>
      </c>
      <c r="F153" s="15">
        <v>9.1971000000000007</v>
      </c>
    </row>
    <row r="154" spans="1:6" x14ac:dyDescent="0.2">
      <c r="A154" s="13" t="s">
        <v>338</v>
      </c>
      <c r="B154" s="13" t="s">
        <v>339</v>
      </c>
      <c r="C154" s="13" t="s">
        <v>31</v>
      </c>
      <c r="D154" s="13" t="s">
        <v>248</v>
      </c>
      <c r="E154" s="14">
        <v>1</v>
      </c>
      <c r="F154" s="15">
        <v>2.4256000000000002</v>
      </c>
    </row>
    <row r="155" spans="1:6" x14ac:dyDescent="0.2">
      <c r="A155" s="13" t="s">
        <v>340</v>
      </c>
      <c r="B155" s="13" t="s">
        <v>341</v>
      </c>
      <c r="C155" s="13" t="s">
        <v>31</v>
      </c>
      <c r="D155" s="13" t="s">
        <v>248</v>
      </c>
      <c r="E155" s="14">
        <v>1</v>
      </c>
      <c r="F155" s="15">
        <v>19.9559</v>
      </c>
    </row>
    <row r="156" spans="1:6" x14ac:dyDescent="0.2">
      <c r="A156" s="13" t="s">
        <v>342</v>
      </c>
      <c r="B156" s="13" t="s">
        <v>343</v>
      </c>
      <c r="C156" s="13" t="s">
        <v>31</v>
      </c>
      <c r="D156" s="13" t="s">
        <v>248</v>
      </c>
      <c r="E156" s="14">
        <v>1</v>
      </c>
      <c r="F156" s="15">
        <v>2.1829999999999998</v>
      </c>
    </row>
    <row r="157" spans="1:6" x14ac:dyDescent="0.2">
      <c r="A157" s="13" t="s">
        <v>344</v>
      </c>
      <c r="B157" s="13" t="s">
        <v>345</v>
      </c>
      <c r="C157" s="13" t="s">
        <v>31</v>
      </c>
      <c r="D157" s="13" t="s">
        <v>248</v>
      </c>
      <c r="E157" s="14">
        <v>1</v>
      </c>
      <c r="F157" s="15">
        <v>34.619599999999998</v>
      </c>
    </row>
    <row r="158" spans="1:6" x14ac:dyDescent="0.2">
      <c r="A158" s="13" t="s">
        <v>346</v>
      </c>
      <c r="B158" s="13" t="s">
        <v>347</v>
      </c>
      <c r="C158" s="13" t="s">
        <v>31</v>
      </c>
      <c r="D158" s="13" t="s">
        <v>323</v>
      </c>
      <c r="E158" s="14">
        <v>1</v>
      </c>
      <c r="F158" s="15">
        <v>17.712800000000001</v>
      </c>
    </row>
    <row r="159" spans="1:6" x14ac:dyDescent="0.2">
      <c r="A159" s="13" t="s">
        <v>346</v>
      </c>
      <c r="B159" s="13" t="s">
        <v>347</v>
      </c>
      <c r="C159" s="13" t="s">
        <v>31</v>
      </c>
      <c r="D159" s="13" t="s">
        <v>248</v>
      </c>
      <c r="E159" s="14">
        <v>1</v>
      </c>
      <c r="F159" s="15">
        <v>17.712800000000001</v>
      </c>
    </row>
    <row r="160" spans="1:6" x14ac:dyDescent="0.2">
      <c r="A160" s="13" t="s">
        <v>348</v>
      </c>
      <c r="B160" s="13" t="s">
        <v>349</v>
      </c>
      <c r="C160" s="13" t="s">
        <v>31</v>
      </c>
      <c r="D160" s="13" t="s">
        <v>248</v>
      </c>
      <c r="E160" s="14">
        <v>1</v>
      </c>
      <c r="F160" s="15">
        <v>10.319699999999999</v>
      </c>
    </row>
    <row r="161" spans="1:6" x14ac:dyDescent="0.2">
      <c r="A161" s="13" t="s">
        <v>350</v>
      </c>
      <c r="B161" s="13" t="s">
        <v>351</v>
      </c>
      <c r="C161" s="13" t="s">
        <v>31</v>
      </c>
      <c r="D161" s="13" t="s">
        <v>248</v>
      </c>
      <c r="E161" s="14">
        <v>1</v>
      </c>
      <c r="F161" s="15">
        <v>8.0496999999999996</v>
      </c>
    </row>
    <row r="162" spans="1:6" x14ac:dyDescent="0.2">
      <c r="A162" s="13" t="s">
        <v>352</v>
      </c>
      <c r="B162" s="13" t="s">
        <v>353</v>
      </c>
      <c r="C162" s="13" t="s">
        <v>31</v>
      </c>
      <c r="D162" s="13" t="s">
        <v>248</v>
      </c>
      <c r="E162" s="14">
        <v>1</v>
      </c>
      <c r="F162" s="15">
        <v>18.5246</v>
      </c>
    </row>
    <row r="163" spans="1:6" x14ac:dyDescent="0.2">
      <c r="A163" s="13" t="s">
        <v>354</v>
      </c>
      <c r="B163" s="13" t="s">
        <v>355</v>
      </c>
      <c r="C163" s="13" t="s">
        <v>31</v>
      </c>
      <c r="D163" s="13" t="s">
        <v>248</v>
      </c>
      <c r="E163" s="14">
        <v>1</v>
      </c>
      <c r="F163" s="15">
        <v>11.588800000000001</v>
      </c>
    </row>
    <row r="164" spans="1:6" x14ac:dyDescent="0.2">
      <c r="A164" s="13" t="s">
        <v>356</v>
      </c>
      <c r="B164" s="13" t="s">
        <v>357</v>
      </c>
      <c r="C164" s="13" t="s">
        <v>31</v>
      </c>
      <c r="D164" s="13" t="s">
        <v>358</v>
      </c>
      <c r="E164" s="14">
        <v>1</v>
      </c>
      <c r="F164" s="15">
        <v>9.5921000000000003</v>
      </c>
    </row>
    <row r="165" spans="1:6" x14ac:dyDescent="0.2">
      <c r="A165" s="13" t="s">
        <v>359</v>
      </c>
      <c r="B165" s="13" t="s">
        <v>360</v>
      </c>
      <c r="C165" s="13" t="s">
        <v>31</v>
      </c>
      <c r="D165" s="13" t="s">
        <v>358</v>
      </c>
      <c r="E165" s="14">
        <v>1</v>
      </c>
      <c r="F165" s="15">
        <v>19.162099999999999</v>
      </c>
    </row>
    <row r="166" spans="1:6" x14ac:dyDescent="0.2">
      <c r="A166" s="13" t="s">
        <v>361</v>
      </c>
      <c r="B166" s="13" t="s">
        <v>362</v>
      </c>
      <c r="C166" s="13" t="s">
        <v>34</v>
      </c>
      <c r="D166" s="13" t="s">
        <v>98</v>
      </c>
      <c r="E166" s="14">
        <v>1</v>
      </c>
      <c r="F166" s="15">
        <v>28.871200000000002</v>
      </c>
    </row>
    <row r="167" spans="1:6" x14ac:dyDescent="0.2">
      <c r="A167" s="13" t="s">
        <v>363</v>
      </c>
      <c r="B167" s="13" t="s">
        <v>364</v>
      </c>
      <c r="C167" s="13" t="s">
        <v>31</v>
      </c>
      <c r="D167" s="13" t="s">
        <v>358</v>
      </c>
      <c r="E167" s="14">
        <v>1</v>
      </c>
      <c r="F167" s="15">
        <v>7.2766999999999999</v>
      </c>
    </row>
    <row r="168" spans="1:6" x14ac:dyDescent="0.2">
      <c r="A168" s="13" t="s">
        <v>365</v>
      </c>
      <c r="B168" s="13" t="s">
        <v>366</v>
      </c>
      <c r="C168" s="13" t="s">
        <v>31</v>
      </c>
      <c r="D168" s="13" t="s">
        <v>98</v>
      </c>
      <c r="E168" s="14">
        <v>1</v>
      </c>
      <c r="F168" s="15">
        <v>7.1086</v>
      </c>
    </row>
    <row r="169" spans="1:6" x14ac:dyDescent="0.2">
      <c r="A169" s="13" t="s">
        <v>367</v>
      </c>
      <c r="B169" s="13" t="s">
        <v>368</v>
      </c>
      <c r="C169" s="13" t="s">
        <v>31</v>
      </c>
      <c r="D169" s="13" t="s">
        <v>98</v>
      </c>
      <c r="E169" s="14">
        <v>1</v>
      </c>
      <c r="F169" s="15">
        <v>8.8643999999999998</v>
      </c>
    </row>
    <row r="170" spans="1:6" x14ac:dyDescent="0.2">
      <c r="A170" s="13" t="s">
        <v>369</v>
      </c>
      <c r="B170" s="13" t="s">
        <v>370</v>
      </c>
      <c r="C170" s="13" t="s">
        <v>31</v>
      </c>
      <c r="D170" s="13" t="s">
        <v>358</v>
      </c>
      <c r="E170" s="14">
        <v>1</v>
      </c>
      <c r="F170" s="15">
        <v>13.958299999999999</v>
      </c>
    </row>
    <row r="171" spans="1:6" x14ac:dyDescent="0.2">
      <c r="A171" s="13" t="s">
        <v>371</v>
      </c>
      <c r="B171" s="13" t="s">
        <v>372</v>
      </c>
      <c r="C171" s="13" t="s">
        <v>31</v>
      </c>
      <c r="D171" s="13" t="s">
        <v>358</v>
      </c>
      <c r="E171" s="14">
        <v>1</v>
      </c>
      <c r="F171" s="15">
        <v>16.823799999999999</v>
      </c>
    </row>
    <row r="172" spans="1:6" x14ac:dyDescent="0.2">
      <c r="A172" s="13" t="s">
        <v>373</v>
      </c>
      <c r="B172" s="13" t="s">
        <v>374</v>
      </c>
      <c r="C172" s="13" t="s">
        <v>31</v>
      </c>
      <c r="D172" s="13" t="s">
        <v>358</v>
      </c>
      <c r="E172" s="14">
        <v>1</v>
      </c>
      <c r="F172" s="15">
        <v>7.5960000000000001</v>
      </c>
    </row>
    <row r="173" spans="1:6" x14ac:dyDescent="0.2">
      <c r="A173" s="13" t="s">
        <v>375</v>
      </c>
      <c r="B173" s="13" t="s">
        <v>376</v>
      </c>
      <c r="C173" s="13" t="s">
        <v>31</v>
      </c>
      <c r="D173" s="13" t="s">
        <v>358</v>
      </c>
      <c r="E173" s="14">
        <v>1</v>
      </c>
      <c r="F173" s="15">
        <v>14.817500000000001</v>
      </c>
    </row>
    <row r="174" spans="1:6" x14ac:dyDescent="0.2">
      <c r="A174" s="13" t="s">
        <v>377</v>
      </c>
      <c r="B174" s="13" t="s">
        <v>378</v>
      </c>
      <c r="C174" s="13" t="s">
        <v>31</v>
      </c>
      <c r="D174" s="13" t="s">
        <v>379</v>
      </c>
      <c r="E174" s="14">
        <v>1</v>
      </c>
      <c r="F174" s="15">
        <v>1.5381</v>
      </c>
    </row>
    <row r="175" spans="1:6" x14ac:dyDescent="0.2">
      <c r="A175" s="13" t="s">
        <v>380</v>
      </c>
      <c r="B175" s="13" t="s">
        <v>381</v>
      </c>
      <c r="C175" s="13" t="s">
        <v>31</v>
      </c>
      <c r="D175" s="13" t="s">
        <v>379</v>
      </c>
      <c r="E175" s="14">
        <v>1</v>
      </c>
      <c r="F175" s="15">
        <v>1.4277</v>
      </c>
    </row>
    <row r="176" spans="1:6" x14ac:dyDescent="0.2">
      <c r="A176" s="13" t="s">
        <v>382</v>
      </c>
      <c r="B176" s="13" t="s">
        <v>383</v>
      </c>
      <c r="C176" s="13" t="s">
        <v>31</v>
      </c>
      <c r="D176" s="13" t="s">
        <v>379</v>
      </c>
      <c r="E176" s="14">
        <v>1</v>
      </c>
      <c r="F176" s="15">
        <v>1.4829000000000001</v>
      </c>
    </row>
    <row r="177" spans="1:6" x14ac:dyDescent="0.2">
      <c r="A177" s="13" t="s">
        <v>384</v>
      </c>
      <c r="B177" s="13" t="s">
        <v>385</v>
      </c>
      <c r="C177" s="13" t="s">
        <v>31</v>
      </c>
      <c r="D177" s="13" t="s">
        <v>379</v>
      </c>
      <c r="E177" s="14">
        <v>1</v>
      </c>
      <c r="F177" s="15">
        <v>4.0138999999999996</v>
      </c>
    </row>
    <row r="178" spans="1:6" x14ac:dyDescent="0.2">
      <c r="A178" s="13" t="s">
        <v>386</v>
      </c>
      <c r="B178" s="13" t="s">
        <v>387</v>
      </c>
      <c r="C178" s="13" t="s">
        <v>31</v>
      </c>
      <c r="D178" s="13" t="s">
        <v>379</v>
      </c>
      <c r="E178" s="14">
        <v>1</v>
      </c>
      <c r="F178" s="15">
        <v>3.0870000000000002</v>
      </c>
    </row>
    <row r="179" spans="1:6" x14ac:dyDescent="0.2">
      <c r="A179" s="13" t="s">
        <v>388</v>
      </c>
      <c r="B179" s="13" t="s">
        <v>389</v>
      </c>
      <c r="C179" s="13" t="s">
        <v>31</v>
      </c>
      <c r="D179" s="13" t="s">
        <v>379</v>
      </c>
      <c r="E179" s="14">
        <v>1</v>
      </c>
      <c r="F179" s="15">
        <v>0.57879999999999998</v>
      </c>
    </row>
    <row r="180" spans="1:6" x14ac:dyDescent="0.2">
      <c r="A180" s="13" t="s">
        <v>390</v>
      </c>
      <c r="B180" s="13" t="s">
        <v>391</v>
      </c>
      <c r="C180" s="13" t="s">
        <v>31</v>
      </c>
      <c r="D180" s="13" t="s">
        <v>379</v>
      </c>
      <c r="E180" s="14">
        <v>1</v>
      </c>
      <c r="F180" s="15">
        <v>0.57879999999999998</v>
      </c>
    </row>
    <row r="181" spans="1:6" x14ac:dyDescent="0.2">
      <c r="A181" s="13" t="s">
        <v>392</v>
      </c>
      <c r="B181" s="13" t="s">
        <v>393</v>
      </c>
      <c r="C181" s="13" t="s">
        <v>31</v>
      </c>
      <c r="D181" s="13" t="s">
        <v>379</v>
      </c>
      <c r="E181" s="14">
        <v>1</v>
      </c>
      <c r="F181" s="15">
        <v>0.59509999999999996</v>
      </c>
    </row>
    <row r="182" spans="1:6" x14ac:dyDescent="0.2">
      <c r="A182" s="13" t="s">
        <v>394</v>
      </c>
      <c r="B182" s="13" t="s">
        <v>395</v>
      </c>
      <c r="C182" s="13" t="s">
        <v>31</v>
      </c>
      <c r="D182" s="13" t="s">
        <v>379</v>
      </c>
      <c r="E182" s="14">
        <v>1</v>
      </c>
      <c r="F182" s="15">
        <v>0.9052</v>
      </c>
    </row>
    <row r="183" spans="1:6" x14ac:dyDescent="0.2">
      <c r="A183" s="13" t="s">
        <v>396</v>
      </c>
      <c r="B183" s="13" t="s">
        <v>397</v>
      </c>
      <c r="C183" s="13" t="s">
        <v>31</v>
      </c>
      <c r="D183" s="13" t="s">
        <v>379</v>
      </c>
      <c r="E183" s="14">
        <v>1</v>
      </c>
      <c r="F183" s="15">
        <v>1.3671</v>
      </c>
    </row>
    <row r="184" spans="1:6" x14ac:dyDescent="0.2">
      <c r="A184" s="13" t="s">
        <v>398</v>
      </c>
      <c r="B184" s="13" t="s">
        <v>399</v>
      </c>
      <c r="C184" s="13" t="s">
        <v>31</v>
      </c>
      <c r="D184" s="13" t="s">
        <v>379</v>
      </c>
      <c r="E184" s="14">
        <v>1</v>
      </c>
      <c r="F184" s="15">
        <v>3.0626000000000002</v>
      </c>
    </row>
    <row r="185" spans="1:6" x14ac:dyDescent="0.2">
      <c r="A185" s="13" t="s">
        <v>400</v>
      </c>
      <c r="B185" s="13" t="s">
        <v>401</v>
      </c>
      <c r="C185" s="13" t="s">
        <v>31</v>
      </c>
      <c r="D185" s="13" t="s">
        <v>379</v>
      </c>
      <c r="E185" s="14">
        <v>1</v>
      </c>
      <c r="F185" s="15">
        <v>2.6901999999999999</v>
      </c>
    </row>
    <row r="186" spans="1:6" x14ac:dyDescent="0.2">
      <c r="A186" s="13" t="s">
        <v>402</v>
      </c>
      <c r="B186" s="13" t="s">
        <v>403</v>
      </c>
      <c r="C186" s="13" t="s">
        <v>31</v>
      </c>
      <c r="D186" s="13" t="s">
        <v>379</v>
      </c>
      <c r="E186" s="14">
        <v>1</v>
      </c>
      <c r="F186" s="15">
        <v>2.3552</v>
      </c>
    </row>
    <row r="187" spans="1:6" x14ac:dyDescent="0.2">
      <c r="A187" s="13" t="s">
        <v>404</v>
      </c>
      <c r="B187" s="13" t="s">
        <v>405</v>
      </c>
      <c r="C187" s="13" t="s">
        <v>31</v>
      </c>
      <c r="D187" s="13" t="s">
        <v>379</v>
      </c>
      <c r="E187" s="14">
        <v>1</v>
      </c>
      <c r="F187" s="15">
        <v>1.0364</v>
      </c>
    </row>
    <row r="188" spans="1:6" x14ac:dyDescent="0.2">
      <c r="A188" s="13" t="s">
        <v>406</v>
      </c>
      <c r="B188" s="13" t="s">
        <v>407</v>
      </c>
      <c r="C188" s="13" t="s">
        <v>31</v>
      </c>
      <c r="D188" s="13" t="s">
        <v>379</v>
      </c>
      <c r="E188" s="14">
        <v>1</v>
      </c>
      <c r="F188" s="15">
        <v>2.1499000000000001</v>
      </c>
    </row>
    <row r="189" spans="1:6" x14ac:dyDescent="0.2">
      <c r="A189" s="13" t="s">
        <v>408</v>
      </c>
      <c r="B189" s="13" t="s">
        <v>409</v>
      </c>
      <c r="C189" s="13" t="s">
        <v>31</v>
      </c>
      <c r="D189" s="13" t="s">
        <v>379</v>
      </c>
      <c r="E189" s="14">
        <v>1</v>
      </c>
      <c r="F189" s="15">
        <v>1.5436000000000001</v>
      </c>
    </row>
    <row r="190" spans="1:6" x14ac:dyDescent="0.2">
      <c r="A190" s="13" t="s">
        <v>410</v>
      </c>
      <c r="B190" s="13" t="s">
        <v>411</v>
      </c>
      <c r="C190" s="13" t="s">
        <v>31</v>
      </c>
      <c r="D190" s="13" t="s">
        <v>379</v>
      </c>
      <c r="E190" s="14">
        <v>1</v>
      </c>
      <c r="F190" s="15">
        <v>0.82140000000000002</v>
      </c>
    </row>
    <row r="191" spans="1:6" x14ac:dyDescent="0.2">
      <c r="A191" s="13" t="s">
        <v>412</v>
      </c>
      <c r="B191" s="13" t="s">
        <v>413</v>
      </c>
      <c r="C191" s="13" t="s">
        <v>31</v>
      </c>
      <c r="D191" s="13" t="s">
        <v>379</v>
      </c>
      <c r="E191" s="14">
        <v>1</v>
      </c>
      <c r="F191" s="15">
        <v>1.1687000000000001</v>
      </c>
    </row>
    <row r="192" spans="1:6" x14ac:dyDescent="0.2">
      <c r="A192" s="13" t="s">
        <v>414</v>
      </c>
      <c r="B192" s="13" t="s">
        <v>415</v>
      </c>
      <c r="C192" s="13" t="s">
        <v>31</v>
      </c>
      <c r="D192" s="13" t="s">
        <v>379</v>
      </c>
      <c r="E192" s="14">
        <v>1</v>
      </c>
      <c r="F192" s="15">
        <v>2.5587</v>
      </c>
    </row>
    <row r="193" spans="1:6" x14ac:dyDescent="0.2">
      <c r="A193" s="13" t="s">
        <v>416</v>
      </c>
      <c r="B193" s="13" t="s">
        <v>417</v>
      </c>
      <c r="C193" s="13" t="s">
        <v>31</v>
      </c>
      <c r="D193" s="13" t="s">
        <v>379</v>
      </c>
      <c r="E193" s="14">
        <v>1</v>
      </c>
      <c r="F193" s="15">
        <v>1.4609000000000001</v>
      </c>
    </row>
    <row r="194" spans="1:6" x14ac:dyDescent="0.2">
      <c r="A194" s="13" t="s">
        <v>418</v>
      </c>
      <c r="B194" s="13" t="s">
        <v>419</v>
      </c>
      <c r="C194" s="13" t="s">
        <v>31</v>
      </c>
      <c r="D194" s="13" t="s">
        <v>379</v>
      </c>
      <c r="E194" s="14">
        <v>1</v>
      </c>
      <c r="F194" s="15">
        <v>2.6615000000000002</v>
      </c>
    </row>
    <row r="195" spans="1:6" x14ac:dyDescent="0.2">
      <c r="A195" s="13" t="s">
        <v>420</v>
      </c>
      <c r="B195" s="13" t="s">
        <v>421</v>
      </c>
      <c r="C195" s="13" t="s">
        <v>31</v>
      </c>
      <c r="D195" s="13" t="s">
        <v>379</v>
      </c>
      <c r="E195" s="14">
        <v>1</v>
      </c>
      <c r="F195" s="15">
        <v>2.6615000000000002</v>
      </c>
    </row>
    <row r="196" spans="1:6" x14ac:dyDescent="0.2">
      <c r="A196" s="13" t="s">
        <v>422</v>
      </c>
      <c r="B196" s="13" t="s">
        <v>423</v>
      </c>
      <c r="C196" s="13" t="s">
        <v>31</v>
      </c>
      <c r="D196" s="13" t="s">
        <v>379</v>
      </c>
      <c r="E196" s="14">
        <v>1</v>
      </c>
      <c r="F196" s="15">
        <v>1.4590000000000001</v>
      </c>
    </row>
    <row r="197" spans="1:6" x14ac:dyDescent="0.2">
      <c r="A197" s="13" t="s">
        <v>424</v>
      </c>
      <c r="B197" s="13" t="s">
        <v>425</v>
      </c>
      <c r="C197" s="13" t="s">
        <v>31</v>
      </c>
      <c r="D197" s="13" t="s">
        <v>379</v>
      </c>
      <c r="E197" s="14">
        <v>1</v>
      </c>
      <c r="F197" s="15">
        <v>2.5587</v>
      </c>
    </row>
    <row r="198" spans="1:6" x14ac:dyDescent="0.2">
      <c r="A198" s="13" t="s">
        <v>426</v>
      </c>
      <c r="B198" s="13" t="s">
        <v>427</v>
      </c>
      <c r="C198" s="13" t="s">
        <v>31</v>
      </c>
      <c r="D198" s="13" t="s">
        <v>379</v>
      </c>
      <c r="E198" s="14">
        <v>1</v>
      </c>
      <c r="F198" s="15">
        <v>1.4995000000000001</v>
      </c>
    </row>
    <row r="199" spans="1:6" x14ac:dyDescent="0.2">
      <c r="A199" s="13" t="s">
        <v>428</v>
      </c>
      <c r="B199" s="13" t="s">
        <v>429</v>
      </c>
      <c r="C199" s="13" t="s">
        <v>31</v>
      </c>
      <c r="D199" s="13" t="s">
        <v>379</v>
      </c>
      <c r="E199" s="14">
        <v>1</v>
      </c>
      <c r="F199" s="15">
        <v>1.6073</v>
      </c>
    </row>
    <row r="200" spans="1:6" x14ac:dyDescent="0.2">
      <c r="A200" s="13" t="s">
        <v>430</v>
      </c>
      <c r="B200" s="13" t="s">
        <v>431</v>
      </c>
      <c r="C200" s="13" t="s">
        <v>31</v>
      </c>
      <c r="D200" s="13" t="s">
        <v>379</v>
      </c>
      <c r="E200" s="14">
        <v>1</v>
      </c>
      <c r="F200" s="15">
        <v>2.1118999999999999</v>
      </c>
    </row>
    <row r="201" spans="1:6" x14ac:dyDescent="0.2">
      <c r="A201" s="13" t="s">
        <v>432</v>
      </c>
      <c r="B201" s="13" t="s">
        <v>433</v>
      </c>
      <c r="C201" s="13" t="s">
        <v>31</v>
      </c>
      <c r="D201" s="13" t="s">
        <v>379</v>
      </c>
      <c r="E201" s="14">
        <v>1</v>
      </c>
      <c r="F201" s="15">
        <v>1.9688000000000001</v>
      </c>
    </row>
    <row r="202" spans="1:6" x14ac:dyDescent="0.2">
      <c r="A202" s="13" t="s">
        <v>434</v>
      </c>
      <c r="B202" s="13" t="s">
        <v>435</v>
      </c>
      <c r="C202" s="13" t="s">
        <v>31</v>
      </c>
      <c r="D202" s="13" t="s">
        <v>379</v>
      </c>
      <c r="E202" s="14">
        <v>1</v>
      </c>
      <c r="F202" s="15">
        <v>4.6858000000000004</v>
      </c>
    </row>
    <row r="203" spans="1:6" x14ac:dyDescent="0.2">
      <c r="A203" s="13" t="s">
        <v>436</v>
      </c>
      <c r="B203" s="13" t="s">
        <v>437</v>
      </c>
      <c r="C203" s="13" t="s">
        <v>31</v>
      </c>
      <c r="D203" s="13" t="s">
        <v>379</v>
      </c>
      <c r="E203" s="14">
        <v>1</v>
      </c>
      <c r="F203" s="15">
        <v>1.7916000000000001</v>
      </c>
    </row>
    <row r="204" spans="1:6" x14ac:dyDescent="0.2">
      <c r="A204" s="13" t="s">
        <v>438</v>
      </c>
      <c r="B204" s="13" t="s">
        <v>439</v>
      </c>
      <c r="C204" s="13" t="s">
        <v>31</v>
      </c>
      <c r="D204" s="13" t="s">
        <v>379</v>
      </c>
      <c r="E204" s="14">
        <v>1</v>
      </c>
      <c r="F204" s="15">
        <v>1.4774</v>
      </c>
    </row>
    <row r="205" spans="1:6" x14ac:dyDescent="0.2">
      <c r="A205" s="13" t="s">
        <v>440</v>
      </c>
      <c r="B205" s="13" t="s">
        <v>441</v>
      </c>
      <c r="C205" s="13" t="s">
        <v>31</v>
      </c>
      <c r="D205" s="13" t="s">
        <v>379</v>
      </c>
      <c r="E205" s="14">
        <v>1</v>
      </c>
      <c r="F205" s="15">
        <v>0.64459999999999995</v>
      </c>
    </row>
    <row r="206" spans="1:6" x14ac:dyDescent="0.2">
      <c r="A206" s="13" t="s">
        <v>442</v>
      </c>
      <c r="B206" s="13" t="s">
        <v>443</v>
      </c>
      <c r="C206" s="13" t="s">
        <v>31</v>
      </c>
      <c r="D206" s="13" t="s">
        <v>379</v>
      </c>
      <c r="E206" s="14">
        <v>1</v>
      </c>
      <c r="F206" s="15">
        <v>9.0886999999999993</v>
      </c>
    </row>
    <row r="207" spans="1:6" x14ac:dyDescent="0.2">
      <c r="A207" s="13" t="s">
        <v>444</v>
      </c>
      <c r="B207" s="13" t="s">
        <v>445</v>
      </c>
      <c r="C207" s="13" t="s">
        <v>31</v>
      </c>
      <c r="D207" s="13" t="s">
        <v>379</v>
      </c>
      <c r="E207" s="14">
        <v>1</v>
      </c>
      <c r="F207" s="15">
        <v>12.077400000000001</v>
      </c>
    </row>
    <row r="208" spans="1:6" x14ac:dyDescent="0.2">
      <c r="A208" s="13" t="s">
        <v>446</v>
      </c>
      <c r="B208" s="13" t="s">
        <v>447</v>
      </c>
      <c r="C208" s="13" t="s">
        <v>31</v>
      </c>
      <c r="D208" s="13" t="s">
        <v>379</v>
      </c>
      <c r="E208" s="14">
        <v>1</v>
      </c>
      <c r="F208" s="15">
        <v>9.4475999999999996</v>
      </c>
    </row>
    <row r="209" spans="1:6" x14ac:dyDescent="0.2">
      <c r="A209" s="13" t="s">
        <v>448</v>
      </c>
      <c r="B209" s="13" t="s">
        <v>449</v>
      </c>
      <c r="C209" s="13" t="s">
        <v>31</v>
      </c>
      <c r="D209" s="13" t="s">
        <v>450</v>
      </c>
      <c r="E209" s="14">
        <v>1</v>
      </c>
      <c r="F209" s="15">
        <v>4.6101000000000001</v>
      </c>
    </row>
    <row r="210" spans="1:6" x14ac:dyDescent="0.2">
      <c r="A210" s="13" t="s">
        <v>451</v>
      </c>
      <c r="B210" s="13" t="s">
        <v>452</v>
      </c>
      <c r="C210" s="13" t="s">
        <v>31</v>
      </c>
      <c r="D210" s="13" t="s">
        <v>450</v>
      </c>
      <c r="E210" s="14">
        <v>1</v>
      </c>
      <c r="F210" s="15">
        <v>1.1025</v>
      </c>
    </row>
    <row r="211" spans="1:6" x14ac:dyDescent="0.2">
      <c r="A211" s="13" t="s">
        <v>453</v>
      </c>
      <c r="B211" s="13" t="s">
        <v>454</v>
      </c>
      <c r="C211" s="13" t="s">
        <v>31</v>
      </c>
      <c r="D211" s="13" t="s">
        <v>450</v>
      </c>
      <c r="E211" s="14">
        <v>1</v>
      </c>
      <c r="F211" s="15">
        <v>1.9044000000000001</v>
      </c>
    </row>
    <row r="212" spans="1:6" x14ac:dyDescent="0.2">
      <c r="A212" s="13" t="s">
        <v>455</v>
      </c>
      <c r="B212" s="13" t="s">
        <v>456</v>
      </c>
      <c r="C212" s="13" t="s">
        <v>31</v>
      </c>
      <c r="D212" s="13" t="s">
        <v>450</v>
      </c>
      <c r="E212" s="14">
        <v>1</v>
      </c>
      <c r="F212" s="15">
        <v>0.56130000000000002</v>
      </c>
    </row>
    <row r="213" spans="1:6" x14ac:dyDescent="0.2">
      <c r="A213" s="13" t="s">
        <v>457</v>
      </c>
      <c r="B213" s="13" t="s">
        <v>458</v>
      </c>
      <c r="C213" s="13" t="s">
        <v>31</v>
      </c>
      <c r="D213" s="13" t="s">
        <v>450</v>
      </c>
      <c r="E213" s="14">
        <v>1</v>
      </c>
      <c r="F213" s="15">
        <v>0.8599</v>
      </c>
    </row>
    <row r="214" spans="1:6" x14ac:dyDescent="0.2">
      <c r="A214" s="13" t="s">
        <v>459</v>
      </c>
      <c r="B214" s="13" t="s">
        <v>460</v>
      </c>
      <c r="C214" s="13" t="s">
        <v>31</v>
      </c>
      <c r="D214" s="13" t="s">
        <v>450</v>
      </c>
      <c r="E214" s="14">
        <v>1</v>
      </c>
      <c r="F214" s="15">
        <v>1.0177</v>
      </c>
    </row>
    <row r="215" spans="1:6" x14ac:dyDescent="0.2">
      <c r="A215" s="13" t="s">
        <v>461</v>
      </c>
      <c r="B215" s="13" t="s">
        <v>462</v>
      </c>
      <c r="C215" s="13" t="s">
        <v>31</v>
      </c>
      <c r="D215" s="13" t="s">
        <v>450</v>
      </c>
      <c r="E215" s="14">
        <v>1</v>
      </c>
      <c r="F215" s="15">
        <v>0.81589999999999996</v>
      </c>
    </row>
    <row r="216" spans="1:6" x14ac:dyDescent="0.2">
      <c r="A216" s="13" t="s">
        <v>463</v>
      </c>
      <c r="B216" s="13" t="s">
        <v>464</v>
      </c>
      <c r="C216" s="13" t="s">
        <v>31</v>
      </c>
      <c r="D216" s="13" t="s">
        <v>450</v>
      </c>
      <c r="E216" s="14">
        <v>1</v>
      </c>
      <c r="F216" s="15">
        <v>1.6316999999999999</v>
      </c>
    </row>
    <row r="217" spans="1:6" x14ac:dyDescent="0.2">
      <c r="A217" s="13" t="s">
        <v>465</v>
      </c>
      <c r="B217" s="13" t="s">
        <v>466</v>
      </c>
      <c r="C217" s="13" t="s">
        <v>31</v>
      </c>
      <c r="D217" s="13" t="s">
        <v>450</v>
      </c>
      <c r="E217" s="14">
        <v>1</v>
      </c>
      <c r="F217" s="15">
        <v>0.94820000000000004</v>
      </c>
    </row>
    <row r="218" spans="1:6" x14ac:dyDescent="0.2">
      <c r="A218" s="13" t="s">
        <v>467</v>
      </c>
      <c r="B218" s="13" t="s">
        <v>468</v>
      </c>
      <c r="C218" s="13" t="s">
        <v>31</v>
      </c>
      <c r="D218" s="13" t="s">
        <v>450</v>
      </c>
      <c r="E218" s="14">
        <v>1</v>
      </c>
      <c r="F218" s="15">
        <v>0.63949999999999996</v>
      </c>
    </row>
    <row r="219" spans="1:6" x14ac:dyDescent="0.2">
      <c r="A219" s="13" t="s">
        <v>469</v>
      </c>
      <c r="B219" s="13" t="s">
        <v>470</v>
      </c>
      <c r="C219" s="13" t="s">
        <v>31</v>
      </c>
      <c r="D219" s="13" t="s">
        <v>450</v>
      </c>
      <c r="E219" s="14">
        <v>1</v>
      </c>
      <c r="F219" s="15">
        <v>1.1422000000000001</v>
      </c>
    </row>
    <row r="220" spans="1:6" x14ac:dyDescent="0.2">
      <c r="A220" s="13" t="s">
        <v>471</v>
      </c>
      <c r="B220" s="13" t="s">
        <v>472</v>
      </c>
      <c r="C220" s="13" t="s">
        <v>31</v>
      </c>
      <c r="D220" s="13" t="s">
        <v>450</v>
      </c>
      <c r="E220" s="14">
        <v>1</v>
      </c>
      <c r="F220" s="15">
        <v>1.6171</v>
      </c>
    </row>
    <row r="221" spans="1:6" x14ac:dyDescent="0.2">
      <c r="A221" s="13" t="s">
        <v>473</v>
      </c>
      <c r="B221" s="13" t="s">
        <v>474</v>
      </c>
      <c r="C221" s="13" t="s">
        <v>31</v>
      </c>
      <c r="D221" s="13" t="s">
        <v>450</v>
      </c>
      <c r="E221" s="14">
        <v>1</v>
      </c>
      <c r="F221" s="15">
        <v>3.5068000000000001</v>
      </c>
    </row>
    <row r="222" spans="1:6" x14ac:dyDescent="0.2">
      <c r="A222" s="13" t="s">
        <v>475</v>
      </c>
      <c r="B222" s="13" t="s">
        <v>476</v>
      </c>
      <c r="C222" s="13" t="s">
        <v>31</v>
      </c>
      <c r="D222" s="13" t="s">
        <v>450</v>
      </c>
      <c r="E222" s="14">
        <v>1</v>
      </c>
      <c r="F222" s="15">
        <v>2.9106999999999998</v>
      </c>
    </row>
    <row r="223" spans="1:6" x14ac:dyDescent="0.2">
      <c r="A223" s="13" t="s">
        <v>477</v>
      </c>
      <c r="B223" s="13" t="s">
        <v>478</v>
      </c>
      <c r="C223" s="13" t="s">
        <v>31</v>
      </c>
      <c r="D223" s="13" t="s">
        <v>450</v>
      </c>
      <c r="E223" s="14">
        <v>1</v>
      </c>
      <c r="F223" s="15">
        <v>2.8816000000000002</v>
      </c>
    </row>
    <row r="224" spans="1:6" x14ac:dyDescent="0.2">
      <c r="A224" s="13" t="s">
        <v>479</v>
      </c>
      <c r="B224" s="13" t="s">
        <v>480</v>
      </c>
      <c r="C224" s="13" t="s">
        <v>31</v>
      </c>
      <c r="D224" s="13" t="s">
        <v>450</v>
      </c>
      <c r="E224" s="14">
        <v>1</v>
      </c>
      <c r="F224" s="15">
        <v>2.1829999999999998</v>
      </c>
    </row>
    <row r="225" spans="1:6" x14ac:dyDescent="0.2">
      <c r="A225" s="13" t="s">
        <v>481</v>
      </c>
      <c r="B225" s="13" t="s">
        <v>482</v>
      </c>
      <c r="C225" s="13" t="s">
        <v>31</v>
      </c>
      <c r="D225" s="13" t="s">
        <v>483</v>
      </c>
      <c r="E225" s="14">
        <v>1</v>
      </c>
      <c r="F225" s="15">
        <v>3.2856000000000001</v>
      </c>
    </row>
    <row r="226" spans="1:6" x14ac:dyDescent="0.2">
      <c r="A226" s="13" t="s">
        <v>481</v>
      </c>
      <c r="B226" s="13" t="s">
        <v>482</v>
      </c>
      <c r="C226" s="13" t="s">
        <v>31</v>
      </c>
      <c r="D226" s="13" t="s">
        <v>450</v>
      </c>
      <c r="E226" s="14">
        <v>1</v>
      </c>
      <c r="F226" s="15">
        <v>3.2856000000000001</v>
      </c>
    </row>
    <row r="227" spans="1:6" x14ac:dyDescent="0.2">
      <c r="A227" s="13" t="s">
        <v>484</v>
      </c>
      <c r="B227" s="13" t="s">
        <v>485</v>
      </c>
      <c r="C227" s="13" t="s">
        <v>31</v>
      </c>
      <c r="D227" s="13" t="s">
        <v>450</v>
      </c>
      <c r="E227" s="14">
        <v>1</v>
      </c>
      <c r="F227" s="15">
        <v>5.5114999999999998</v>
      </c>
    </row>
    <row r="228" spans="1:6" x14ac:dyDescent="0.2">
      <c r="A228" s="13" t="s">
        <v>486</v>
      </c>
      <c r="B228" s="13" t="s">
        <v>487</v>
      </c>
      <c r="C228" s="13" t="s">
        <v>31</v>
      </c>
      <c r="D228" s="13" t="s">
        <v>450</v>
      </c>
      <c r="E228" s="14">
        <v>1</v>
      </c>
      <c r="F228" s="15">
        <v>8.0925999999999991</v>
      </c>
    </row>
    <row r="229" spans="1:6" x14ac:dyDescent="0.2">
      <c r="A229" s="13" t="s">
        <v>488</v>
      </c>
      <c r="B229" s="13" t="s">
        <v>489</v>
      </c>
      <c r="C229" s="13" t="s">
        <v>31</v>
      </c>
      <c r="D229" s="13" t="s">
        <v>450</v>
      </c>
      <c r="E229" s="14">
        <v>1</v>
      </c>
      <c r="F229" s="15">
        <v>3.8083999999999998</v>
      </c>
    </row>
    <row r="230" spans="1:6" x14ac:dyDescent="0.2">
      <c r="A230" s="13" t="s">
        <v>490</v>
      </c>
      <c r="B230" s="13" t="s">
        <v>491</v>
      </c>
      <c r="C230" s="13" t="s">
        <v>31</v>
      </c>
      <c r="D230" s="13" t="s">
        <v>450</v>
      </c>
      <c r="E230" s="14">
        <v>1</v>
      </c>
      <c r="F230" s="15">
        <v>7.7149000000000001</v>
      </c>
    </row>
    <row r="231" spans="1:6" x14ac:dyDescent="0.2">
      <c r="A231" s="13" t="s">
        <v>492</v>
      </c>
      <c r="B231" s="13" t="s">
        <v>493</v>
      </c>
      <c r="C231" s="13" t="s">
        <v>31</v>
      </c>
      <c r="D231" s="13" t="s">
        <v>450</v>
      </c>
      <c r="E231" s="14">
        <v>1</v>
      </c>
      <c r="F231" s="15">
        <v>2.0581</v>
      </c>
    </row>
    <row r="232" spans="1:6" x14ac:dyDescent="0.2">
      <c r="A232" s="13" t="s">
        <v>494</v>
      </c>
      <c r="B232" s="13" t="s">
        <v>495</v>
      </c>
      <c r="C232" s="13" t="s">
        <v>31</v>
      </c>
      <c r="D232" s="13" t="s">
        <v>450</v>
      </c>
      <c r="E232" s="14">
        <v>1</v>
      </c>
      <c r="F232" s="15">
        <v>1.8523000000000001</v>
      </c>
    </row>
    <row r="233" spans="1:6" x14ac:dyDescent="0.2">
      <c r="A233" s="13" t="s">
        <v>496</v>
      </c>
      <c r="B233" s="13" t="s">
        <v>497</v>
      </c>
      <c r="C233" s="13" t="s">
        <v>31</v>
      </c>
      <c r="D233" s="13" t="s">
        <v>450</v>
      </c>
      <c r="E233" s="14">
        <v>1</v>
      </c>
      <c r="F233" s="15">
        <v>1.9544999999999999</v>
      </c>
    </row>
    <row r="234" spans="1:6" x14ac:dyDescent="0.2">
      <c r="A234" s="13" t="s">
        <v>498</v>
      </c>
      <c r="B234" s="13" t="s">
        <v>499</v>
      </c>
      <c r="C234" s="13" t="s">
        <v>31</v>
      </c>
      <c r="D234" s="13" t="s">
        <v>450</v>
      </c>
      <c r="E234" s="14">
        <v>1</v>
      </c>
      <c r="F234" s="15">
        <v>0.81589999999999996</v>
      </c>
    </row>
    <row r="235" spans="1:6" x14ac:dyDescent="0.2">
      <c r="A235" s="13" t="s">
        <v>500</v>
      </c>
      <c r="B235" s="13" t="s">
        <v>501</v>
      </c>
      <c r="C235" s="13" t="s">
        <v>31</v>
      </c>
      <c r="D235" s="13" t="s">
        <v>450</v>
      </c>
      <c r="E235" s="14">
        <v>1</v>
      </c>
      <c r="F235" s="15">
        <v>2.9767999999999999</v>
      </c>
    </row>
    <row r="236" spans="1:6" x14ac:dyDescent="0.2">
      <c r="A236" s="13" t="s">
        <v>502</v>
      </c>
      <c r="B236" s="13" t="s">
        <v>503</v>
      </c>
      <c r="C236" s="13" t="s">
        <v>31</v>
      </c>
      <c r="D236" s="13" t="s">
        <v>450</v>
      </c>
      <c r="E236" s="14">
        <v>1</v>
      </c>
      <c r="F236" s="15">
        <v>1.8963000000000001</v>
      </c>
    </row>
    <row r="237" spans="1:6" x14ac:dyDescent="0.2">
      <c r="A237" s="13" t="s">
        <v>504</v>
      </c>
      <c r="B237" s="13" t="s">
        <v>505</v>
      </c>
      <c r="C237" s="13" t="s">
        <v>31</v>
      </c>
      <c r="D237" s="13" t="s">
        <v>450</v>
      </c>
      <c r="E237" s="14">
        <v>1</v>
      </c>
      <c r="F237" s="15">
        <v>1.1907000000000001</v>
      </c>
    </row>
    <row r="238" spans="1:6" x14ac:dyDescent="0.2">
      <c r="A238" s="13" t="s">
        <v>506</v>
      </c>
      <c r="B238" s="13" t="s">
        <v>507</v>
      </c>
      <c r="C238" s="13" t="s">
        <v>31</v>
      </c>
      <c r="D238" s="13" t="s">
        <v>450</v>
      </c>
      <c r="E238" s="14">
        <v>1</v>
      </c>
      <c r="F238" s="15">
        <v>4.91</v>
      </c>
    </row>
    <row r="239" spans="1:6" x14ac:dyDescent="0.2">
      <c r="A239" s="13" t="s">
        <v>508</v>
      </c>
      <c r="B239" s="13" t="s">
        <v>509</v>
      </c>
      <c r="C239" s="13" t="s">
        <v>31</v>
      </c>
      <c r="D239" s="13" t="s">
        <v>450</v>
      </c>
      <c r="E239" s="14">
        <v>1</v>
      </c>
      <c r="F239" s="15">
        <v>0.59540000000000004</v>
      </c>
    </row>
    <row r="240" spans="1:6" x14ac:dyDescent="0.2">
      <c r="A240" s="13" t="s">
        <v>510</v>
      </c>
      <c r="B240" s="13" t="s">
        <v>511</v>
      </c>
      <c r="C240" s="13" t="s">
        <v>31</v>
      </c>
      <c r="D240" s="13" t="s">
        <v>450</v>
      </c>
      <c r="E240" s="14">
        <v>1</v>
      </c>
      <c r="F240" s="15">
        <v>2.2784</v>
      </c>
    </row>
    <row r="241" spans="1:6" x14ac:dyDescent="0.2">
      <c r="A241" s="13" t="s">
        <v>512</v>
      </c>
      <c r="B241" s="13" t="s">
        <v>513</v>
      </c>
      <c r="C241" s="13" t="s">
        <v>31</v>
      </c>
      <c r="D241" s="13" t="s">
        <v>450</v>
      </c>
      <c r="E241" s="14">
        <v>1</v>
      </c>
      <c r="F241" s="15">
        <v>0.89180000000000004</v>
      </c>
    </row>
    <row r="242" spans="1:6" x14ac:dyDescent="0.2">
      <c r="A242" s="13" t="s">
        <v>514</v>
      </c>
      <c r="B242" s="13" t="s">
        <v>515</v>
      </c>
      <c r="C242" s="13" t="s">
        <v>31</v>
      </c>
      <c r="D242" s="13" t="s">
        <v>450</v>
      </c>
      <c r="E242" s="14">
        <v>1</v>
      </c>
      <c r="F242" s="15">
        <v>0.90410000000000001</v>
      </c>
    </row>
    <row r="243" spans="1:6" x14ac:dyDescent="0.2">
      <c r="A243" s="13" t="s">
        <v>516</v>
      </c>
      <c r="B243" s="13" t="s">
        <v>517</v>
      </c>
      <c r="C243" s="13" t="s">
        <v>31</v>
      </c>
      <c r="D243" s="13" t="s">
        <v>450</v>
      </c>
      <c r="E243" s="14">
        <v>1</v>
      </c>
      <c r="F243" s="15">
        <v>2.1829999999999998</v>
      </c>
    </row>
    <row r="244" spans="1:6" x14ac:dyDescent="0.2">
      <c r="A244" s="13" t="s">
        <v>518</v>
      </c>
      <c r="B244" s="13" t="s">
        <v>519</v>
      </c>
      <c r="C244" s="13" t="s">
        <v>31</v>
      </c>
      <c r="D244" s="13" t="s">
        <v>450</v>
      </c>
      <c r="E244" s="14">
        <v>1</v>
      </c>
      <c r="F244" s="15">
        <v>1.1025</v>
      </c>
    </row>
    <row r="245" spans="1:6" x14ac:dyDescent="0.2">
      <c r="A245" s="13" t="s">
        <v>520</v>
      </c>
      <c r="B245" s="13" t="s">
        <v>521</v>
      </c>
      <c r="C245" s="13" t="s">
        <v>31</v>
      </c>
      <c r="D245" s="13" t="s">
        <v>450</v>
      </c>
      <c r="E245" s="14">
        <v>1</v>
      </c>
      <c r="F245" s="15">
        <v>1.8522000000000001</v>
      </c>
    </row>
    <row r="246" spans="1:6" x14ac:dyDescent="0.2">
      <c r="A246" s="13" t="s">
        <v>522</v>
      </c>
      <c r="B246" s="13" t="s">
        <v>523</v>
      </c>
      <c r="C246" s="13" t="s">
        <v>31</v>
      </c>
      <c r="D246" s="13" t="s">
        <v>450</v>
      </c>
      <c r="E246" s="14">
        <v>1</v>
      </c>
      <c r="F246" s="15">
        <v>2.2050000000000001</v>
      </c>
    </row>
    <row r="247" spans="1:6" x14ac:dyDescent="0.2">
      <c r="A247" s="13" t="s">
        <v>524</v>
      </c>
      <c r="B247" s="13" t="s">
        <v>525</v>
      </c>
      <c r="C247" s="13" t="s">
        <v>31</v>
      </c>
      <c r="D247" s="13" t="s">
        <v>450</v>
      </c>
      <c r="E247" s="14">
        <v>1</v>
      </c>
      <c r="F247" s="15">
        <v>0.50719999999999998</v>
      </c>
    </row>
    <row r="248" spans="1:6" x14ac:dyDescent="0.2">
      <c r="A248" s="13" t="s">
        <v>526</v>
      </c>
      <c r="B248" s="13" t="s">
        <v>527</v>
      </c>
      <c r="C248" s="13" t="s">
        <v>31</v>
      </c>
      <c r="D248" s="13" t="s">
        <v>450</v>
      </c>
      <c r="E248" s="14">
        <v>1</v>
      </c>
      <c r="F248" s="15">
        <v>0.77180000000000004</v>
      </c>
    </row>
    <row r="249" spans="1:6" x14ac:dyDescent="0.2">
      <c r="A249" s="13" t="s">
        <v>528</v>
      </c>
      <c r="B249" s="13" t="s">
        <v>529</v>
      </c>
      <c r="C249" s="13" t="s">
        <v>31</v>
      </c>
      <c r="D249" s="13" t="s">
        <v>323</v>
      </c>
      <c r="E249" s="14">
        <v>1</v>
      </c>
      <c r="F249" s="15">
        <v>0.59540000000000004</v>
      </c>
    </row>
    <row r="250" spans="1:6" x14ac:dyDescent="0.2">
      <c r="A250" s="13" t="s">
        <v>528</v>
      </c>
      <c r="B250" s="13" t="s">
        <v>529</v>
      </c>
      <c r="C250" s="13" t="s">
        <v>31</v>
      </c>
      <c r="D250" s="13" t="s">
        <v>450</v>
      </c>
      <c r="E250" s="14">
        <v>1</v>
      </c>
      <c r="F250" s="15">
        <v>0.59540000000000004</v>
      </c>
    </row>
    <row r="251" spans="1:6" x14ac:dyDescent="0.2">
      <c r="A251" s="13" t="s">
        <v>530</v>
      </c>
      <c r="B251" s="13" t="s">
        <v>531</v>
      </c>
      <c r="C251" s="13" t="s">
        <v>31</v>
      </c>
      <c r="D251" s="13" t="s">
        <v>450</v>
      </c>
      <c r="E251" s="14">
        <v>1</v>
      </c>
      <c r="F251" s="15">
        <v>0.63400000000000001</v>
      </c>
    </row>
    <row r="252" spans="1:6" x14ac:dyDescent="0.2">
      <c r="A252" s="13" t="s">
        <v>532</v>
      </c>
      <c r="B252" s="13" t="s">
        <v>533</v>
      </c>
      <c r="C252" s="13" t="s">
        <v>31</v>
      </c>
      <c r="D252" s="13" t="s">
        <v>450</v>
      </c>
      <c r="E252" s="14">
        <v>1</v>
      </c>
      <c r="F252" s="15">
        <v>1.2641</v>
      </c>
    </row>
    <row r="253" spans="1:6" x14ac:dyDescent="0.2">
      <c r="A253" s="13" t="s">
        <v>534</v>
      </c>
      <c r="B253" s="13" t="s">
        <v>535</v>
      </c>
      <c r="C253" s="13" t="s">
        <v>31</v>
      </c>
      <c r="D253" s="13" t="s">
        <v>450</v>
      </c>
      <c r="E253" s="14">
        <v>1</v>
      </c>
      <c r="F253" s="15">
        <v>0.84570000000000001</v>
      </c>
    </row>
    <row r="254" spans="1:6" x14ac:dyDescent="0.2">
      <c r="A254" s="13" t="s">
        <v>536</v>
      </c>
      <c r="B254" s="13" t="s">
        <v>537</v>
      </c>
      <c r="C254" s="13" t="s">
        <v>31</v>
      </c>
      <c r="D254" s="13" t="s">
        <v>450</v>
      </c>
      <c r="E254" s="14">
        <v>1</v>
      </c>
      <c r="F254" s="15">
        <v>5.9537000000000004</v>
      </c>
    </row>
    <row r="255" spans="1:6" x14ac:dyDescent="0.2">
      <c r="A255" s="13" t="s">
        <v>538</v>
      </c>
      <c r="B255" s="13" t="s">
        <v>539</v>
      </c>
      <c r="C255" s="13" t="s">
        <v>31</v>
      </c>
      <c r="D255" s="13" t="s">
        <v>450</v>
      </c>
      <c r="E255" s="14">
        <v>1</v>
      </c>
      <c r="F255" s="15">
        <v>0.91949999999999998</v>
      </c>
    </row>
    <row r="256" spans="1:6" x14ac:dyDescent="0.2">
      <c r="A256" s="13" t="s">
        <v>540</v>
      </c>
      <c r="B256" s="13" t="s">
        <v>541</v>
      </c>
      <c r="C256" s="13" t="s">
        <v>31</v>
      </c>
      <c r="D256" s="13" t="s">
        <v>450</v>
      </c>
      <c r="E256" s="14">
        <v>1</v>
      </c>
      <c r="F256" s="15">
        <v>1.4652000000000001</v>
      </c>
    </row>
    <row r="257" spans="1:6" x14ac:dyDescent="0.2">
      <c r="A257" s="13" t="s">
        <v>542</v>
      </c>
      <c r="B257" s="13" t="s">
        <v>543</v>
      </c>
      <c r="C257" s="13" t="s">
        <v>31</v>
      </c>
      <c r="D257" s="13" t="s">
        <v>450</v>
      </c>
      <c r="E257" s="14">
        <v>1</v>
      </c>
      <c r="F257" s="15">
        <v>3.0869</v>
      </c>
    </row>
    <row r="258" spans="1:6" x14ac:dyDescent="0.2">
      <c r="A258" s="13" t="s">
        <v>544</v>
      </c>
      <c r="B258" s="13" t="s">
        <v>545</v>
      </c>
      <c r="C258" s="13" t="s">
        <v>31</v>
      </c>
      <c r="D258" s="13" t="s">
        <v>450</v>
      </c>
      <c r="E258" s="14">
        <v>1</v>
      </c>
      <c r="F258" s="15">
        <v>2.9767999999999999</v>
      </c>
    </row>
    <row r="259" spans="1:6" x14ac:dyDescent="0.2">
      <c r="A259" s="13" t="s">
        <v>546</v>
      </c>
      <c r="B259" s="13" t="s">
        <v>547</v>
      </c>
      <c r="C259" s="13" t="s">
        <v>31</v>
      </c>
      <c r="D259" s="13" t="s">
        <v>450</v>
      </c>
      <c r="E259" s="14">
        <v>1</v>
      </c>
      <c r="F259" s="15">
        <v>1.3008999999999999</v>
      </c>
    </row>
    <row r="260" spans="1:6" x14ac:dyDescent="0.2">
      <c r="A260" s="13" t="s">
        <v>548</v>
      </c>
      <c r="B260" s="13" t="s">
        <v>549</v>
      </c>
      <c r="C260" s="13" t="s">
        <v>31</v>
      </c>
      <c r="D260" s="13" t="s">
        <v>450</v>
      </c>
      <c r="E260" s="14">
        <v>1</v>
      </c>
      <c r="F260" s="15">
        <v>1.3008999999999999</v>
      </c>
    </row>
    <row r="261" spans="1:6" x14ac:dyDescent="0.2">
      <c r="A261" s="13" t="s">
        <v>550</v>
      </c>
      <c r="B261" s="13" t="s">
        <v>551</v>
      </c>
      <c r="C261" s="13" t="s">
        <v>31</v>
      </c>
      <c r="D261" s="13" t="s">
        <v>450</v>
      </c>
      <c r="E261" s="14">
        <v>1</v>
      </c>
      <c r="F261" s="15">
        <v>1.3671</v>
      </c>
    </row>
    <row r="262" spans="1:6" x14ac:dyDescent="0.2">
      <c r="A262" s="13" t="s">
        <v>552</v>
      </c>
      <c r="B262" s="13" t="s">
        <v>553</v>
      </c>
      <c r="C262" s="13" t="s">
        <v>31</v>
      </c>
      <c r="D262" s="13" t="s">
        <v>450</v>
      </c>
      <c r="E262" s="14">
        <v>1</v>
      </c>
      <c r="F262" s="15">
        <v>4.0793999999999997</v>
      </c>
    </row>
    <row r="263" spans="1:6" x14ac:dyDescent="0.2">
      <c r="A263" s="13" t="s">
        <v>554</v>
      </c>
      <c r="B263" s="13" t="s">
        <v>555</v>
      </c>
      <c r="C263" s="13" t="s">
        <v>31</v>
      </c>
      <c r="D263" s="13" t="s">
        <v>450</v>
      </c>
      <c r="E263" s="14">
        <v>1</v>
      </c>
      <c r="F263" s="15">
        <v>1.538</v>
      </c>
    </row>
    <row r="264" spans="1:6" x14ac:dyDescent="0.2">
      <c r="A264" s="13" t="s">
        <v>556</v>
      </c>
      <c r="B264" s="13" t="s">
        <v>557</v>
      </c>
      <c r="C264" s="13" t="s">
        <v>31</v>
      </c>
      <c r="D264" s="13" t="s">
        <v>450</v>
      </c>
      <c r="E264" s="14">
        <v>1</v>
      </c>
      <c r="F264" s="15">
        <v>2.9217</v>
      </c>
    </row>
    <row r="265" spans="1:6" x14ac:dyDescent="0.2">
      <c r="A265" s="13" t="s">
        <v>558</v>
      </c>
      <c r="B265" s="13" t="s">
        <v>559</v>
      </c>
      <c r="C265" s="13" t="s">
        <v>31</v>
      </c>
      <c r="D265" s="13" t="s">
        <v>323</v>
      </c>
      <c r="E265" s="14">
        <v>1</v>
      </c>
      <c r="F265" s="15">
        <v>1.345</v>
      </c>
    </row>
    <row r="266" spans="1:6" x14ac:dyDescent="0.2">
      <c r="A266" s="13" t="s">
        <v>558</v>
      </c>
      <c r="B266" s="13" t="s">
        <v>559</v>
      </c>
      <c r="C266" s="13" t="s">
        <v>31</v>
      </c>
      <c r="D266" s="13" t="s">
        <v>450</v>
      </c>
      <c r="E266" s="14">
        <v>1</v>
      </c>
      <c r="F266" s="15">
        <v>1.345</v>
      </c>
    </row>
    <row r="267" spans="1:6" x14ac:dyDescent="0.2">
      <c r="A267" s="13" t="s">
        <v>560</v>
      </c>
      <c r="B267" s="13" t="s">
        <v>561</v>
      </c>
      <c r="C267" s="13" t="s">
        <v>31</v>
      </c>
      <c r="D267" s="13" t="s">
        <v>450</v>
      </c>
      <c r="E267" s="14">
        <v>1</v>
      </c>
      <c r="F267" s="15">
        <v>2.4838</v>
      </c>
    </row>
    <row r="268" spans="1:6" x14ac:dyDescent="0.2">
      <c r="A268" s="13" t="s">
        <v>562</v>
      </c>
      <c r="B268" s="13" t="s">
        <v>563</v>
      </c>
      <c r="C268" s="13" t="s">
        <v>31</v>
      </c>
      <c r="D268" s="13" t="s">
        <v>450</v>
      </c>
      <c r="E268" s="14">
        <v>1</v>
      </c>
      <c r="F268" s="15">
        <v>1.4609000000000001</v>
      </c>
    </row>
    <row r="269" spans="1:6" x14ac:dyDescent="0.2">
      <c r="A269" s="13" t="s">
        <v>564</v>
      </c>
      <c r="B269" s="13" t="s">
        <v>565</v>
      </c>
      <c r="C269" s="13" t="s">
        <v>31</v>
      </c>
      <c r="D269" s="13" t="s">
        <v>450</v>
      </c>
      <c r="E269" s="14">
        <v>1</v>
      </c>
      <c r="F269" s="15">
        <v>2.4256000000000002</v>
      </c>
    </row>
    <row r="270" spans="1:6" x14ac:dyDescent="0.2">
      <c r="A270" s="13" t="s">
        <v>566</v>
      </c>
      <c r="B270" s="13" t="s">
        <v>567</v>
      </c>
      <c r="C270" s="13" t="s">
        <v>34</v>
      </c>
      <c r="D270" s="13" t="s">
        <v>450</v>
      </c>
      <c r="E270" s="14">
        <v>1</v>
      </c>
      <c r="F270" s="15">
        <v>1.3403</v>
      </c>
    </row>
    <row r="271" spans="1:6" x14ac:dyDescent="0.2">
      <c r="A271" s="13" t="s">
        <v>568</v>
      </c>
      <c r="B271" s="13" t="s">
        <v>569</v>
      </c>
      <c r="C271" s="13" t="s">
        <v>31</v>
      </c>
      <c r="D271" s="13" t="s">
        <v>450</v>
      </c>
      <c r="E271" s="14">
        <v>1</v>
      </c>
      <c r="F271" s="15">
        <v>7.4074</v>
      </c>
    </row>
    <row r="272" spans="1:6" x14ac:dyDescent="0.2">
      <c r="A272" s="13" t="s">
        <v>570</v>
      </c>
      <c r="B272" s="13" t="s">
        <v>571</v>
      </c>
      <c r="C272" s="13" t="s">
        <v>34</v>
      </c>
      <c r="D272" s="13" t="s">
        <v>450</v>
      </c>
      <c r="E272" s="14">
        <v>1</v>
      </c>
      <c r="F272" s="15">
        <v>13.1</v>
      </c>
    </row>
    <row r="273" spans="1:6" x14ac:dyDescent="0.2">
      <c r="A273" s="13" t="s">
        <v>572</v>
      </c>
      <c r="B273" s="13" t="s">
        <v>573</v>
      </c>
      <c r="C273" s="13" t="s">
        <v>31</v>
      </c>
      <c r="D273" s="13" t="s">
        <v>450</v>
      </c>
      <c r="E273" s="14">
        <v>1</v>
      </c>
      <c r="F273" s="15">
        <v>9.5899000000000001</v>
      </c>
    </row>
    <row r="274" spans="1:6" x14ac:dyDescent="0.2">
      <c r="A274" s="13" t="s">
        <v>574</v>
      </c>
      <c r="B274" s="13" t="s">
        <v>575</v>
      </c>
      <c r="C274" s="13" t="s">
        <v>31</v>
      </c>
      <c r="D274" s="13" t="s">
        <v>450</v>
      </c>
      <c r="E274" s="14">
        <v>1</v>
      </c>
      <c r="F274" s="15">
        <v>3.4508999999999999</v>
      </c>
    </row>
    <row r="275" spans="1:6" x14ac:dyDescent="0.2">
      <c r="A275" s="13" t="s">
        <v>576</v>
      </c>
      <c r="B275" s="13" t="s">
        <v>577</v>
      </c>
      <c r="C275" s="13" t="s">
        <v>31</v>
      </c>
      <c r="D275" s="13" t="s">
        <v>450</v>
      </c>
      <c r="E275" s="14">
        <v>1</v>
      </c>
      <c r="F275" s="15">
        <v>1.323</v>
      </c>
    </row>
    <row r="276" spans="1:6" x14ac:dyDescent="0.2">
      <c r="A276" s="13" t="s">
        <v>578</v>
      </c>
      <c r="B276" s="13" t="s">
        <v>579</v>
      </c>
      <c r="C276" s="13" t="s">
        <v>31</v>
      </c>
      <c r="D276" s="13" t="s">
        <v>450</v>
      </c>
      <c r="E276" s="14">
        <v>1</v>
      </c>
      <c r="F276" s="15">
        <v>2.3144</v>
      </c>
    </row>
    <row r="277" spans="1:6" x14ac:dyDescent="0.2">
      <c r="A277" s="13" t="s">
        <v>580</v>
      </c>
      <c r="B277" s="13" t="s">
        <v>581</v>
      </c>
      <c r="C277" s="13" t="s">
        <v>31</v>
      </c>
      <c r="D277" s="13" t="s">
        <v>450</v>
      </c>
      <c r="E277" s="14">
        <v>1</v>
      </c>
      <c r="F277" s="15">
        <v>7.2766999999999999</v>
      </c>
    </row>
    <row r="278" spans="1:6" x14ac:dyDescent="0.2">
      <c r="A278" s="13" t="s">
        <v>582</v>
      </c>
      <c r="B278" s="13" t="s">
        <v>583</v>
      </c>
      <c r="C278" s="13" t="s">
        <v>31</v>
      </c>
      <c r="D278" s="13" t="s">
        <v>450</v>
      </c>
      <c r="E278" s="14">
        <v>1</v>
      </c>
      <c r="F278" s="15">
        <v>6.3727</v>
      </c>
    </row>
    <row r="279" spans="1:6" x14ac:dyDescent="0.2">
      <c r="A279" s="13" t="s">
        <v>584</v>
      </c>
      <c r="B279" s="13" t="s">
        <v>585</v>
      </c>
      <c r="C279" s="13" t="s">
        <v>31</v>
      </c>
      <c r="D279" s="13" t="s">
        <v>450</v>
      </c>
      <c r="E279" s="14">
        <v>1</v>
      </c>
      <c r="F279" s="15">
        <v>7.2766999999999999</v>
      </c>
    </row>
    <row r="280" spans="1:6" x14ac:dyDescent="0.2">
      <c r="A280" s="13" t="s">
        <v>586</v>
      </c>
      <c r="B280" s="13" t="s">
        <v>587</v>
      </c>
      <c r="C280" s="13" t="s">
        <v>31</v>
      </c>
      <c r="D280" s="13" t="s">
        <v>450</v>
      </c>
      <c r="E280" s="14">
        <v>1</v>
      </c>
      <c r="F280" s="15">
        <v>7.4972000000000003</v>
      </c>
    </row>
    <row r="281" spans="1:6" x14ac:dyDescent="0.2">
      <c r="A281" s="13" t="s">
        <v>588</v>
      </c>
      <c r="B281" s="13" t="s">
        <v>589</v>
      </c>
      <c r="C281" s="13" t="s">
        <v>31</v>
      </c>
      <c r="D281" s="13" t="s">
        <v>450</v>
      </c>
      <c r="E281" s="14">
        <v>1</v>
      </c>
      <c r="F281" s="15">
        <v>11.907400000000001</v>
      </c>
    </row>
    <row r="282" spans="1:6" x14ac:dyDescent="0.2">
      <c r="A282" s="13" t="s">
        <v>590</v>
      </c>
      <c r="B282" s="13" t="s">
        <v>591</v>
      </c>
      <c r="C282" s="13" t="s">
        <v>31</v>
      </c>
      <c r="D282" s="13" t="s">
        <v>450</v>
      </c>
      <c r="E282" s="14">
        <v>1</v>
      </c>
      <c r="F282" s="15">
        <v>13.6714</v>
      </c>
    </row>
    <row r="283" spans="1:6" x14ac:dyDescent="0.2">
      <c r="A283" s="13" t="s">
        <v>592</v>
      </c>
      <c r="B283" s="13" t="s">
        <v>593</v>
      </c>
      <c r="C283" s="13" t="s">
        <v>31</v>
      </c>
      <c r="D283" s="13" t="s">
        <v>450</v>
      </c>
      <c r="E283" s="14">
        <v>1</v>
      </c>
      <c r="F283" s="15">
        <v>12.3484</v>
      </c>
    </row>
    <row r="284" spans="1:6" x14ac:dyDescent="0.2">
      <c r="A284" s="13" t="s">
        <v>594</v>
      </c>
      <c r="B284" s="13" t="s">
        <v>595</v>
      </c>
      <c r="C284" s="13" t="s">
        <v>31</v>
      </c>
      <c r="D284" s="13" t="s">
        <v>450</v>
      </c>
      <c r="E284" s="14">
        <v>1</v>
      </c>
      <c r="F284" s="15">
        <v>2.3153000000000001</v>
      </c>
    </row>
    <row r="285" spans="1:6" x14ac:dyDescent="0.2">
      <c r="A285" s="13" t="s">
        <v>596</v>
      </c>
      <c r="B285" s="13" t="s">
        <v>597</v>
      </c>
      <c r="C285" s="13" t="s">
        <v>31</v>
      </c>
      <c r="D285" s="13" t="s">
        <v>450</v>
      </c>
      <c r="E285" s="14">
        <v>1</v>
      </c>
      <c r="F285" s="15">
        <v>9.2592999999999996</v>
      </c>
    </row>
    <row r="286" spans="1:6" x14ac:dyDescent="0.2">
      <c r="A286" s="13" t="s">
        <v>598</v>
      </c>
      <c r="B286" s="13" t="s">
        <v>599</v>
      </c>
      <c r="C286" s="13" t="s">
        <v>31</v>
      </c>
      <c r="D286" s="13" t="s">
        <v>450</v>
      </c>
      <c r="E286" s="14">
        <v>1</v>
      </c>
      <c r="F286" s="15">
        <v>7.2766999999999999</v>
      </c>
    </row>
    <row r="287" spans="1:6" x14ac:dyDescent="0.2">
      <c r="A287" s="13" t="s">
        <v>600</v>
      </c>
      <c r="B287" s="13" t="s">
        <v>601</v>
      </c>
      <c r="C287" s="13" t="s">
        <v>31</v>
      </c>
      <c r="D287" s="13" t="s">
        <v>450</v>
      </c>
      <c r="E287" s="14">
        <v>1</v>
      </c>
      <c r="F287" s="15">
        <v>5.0716999999999999</v>
      </c>
    </row>
    <row r="288" spans="1:6" x14ac:dyDescent="0.2">
      <c r="A288" s="13" t="s">
        <v>602</v>
      </c>
      <c r="B288" s="13" t="s">
        <v>603</v>
      </c>
      <c r="C288" s="13" t="s">
        <v>31</v>
      </c>
      <c r="D288" s="13" t="s">
        <v>450</v>
      </c>
      <c r="E288" s="14">
        <v>1</v>
      </c>
      <c r="F288" s="15">
        <v>26.431699999999999</v>
      </c>
    </row>
    <row r="289" spans="1:6" x14ac:dyDescent="0.2">
      <c r="A289" s="13" t="s">
        <v>604</v>
      </c>
      <c r="B289" s="13" t="s">
        <v>605</v>
      </c>
      <c r="C289" s="13" t="s">
        <v>31</v>
      </c>
      <c r="D289" s="13" t="s">
        <v>26</v>
      </c>
      <c r="E289" s="14">
        <v>1</v>
      </c>
      <c r="F289" s="15">
        <v>8.6822999999999997</v>
      </c>
    </row>
    <row r="290" spans="1:6" x14ac:dyDescent="0.2">
      <c r="A290" s="13" t="s">
        <v>606</v>
      </c>
      <c r="B290" s="13" t="s">
        <v>607</v>
      </c>
      <c r="C290" s="13" t="s">
        <v>31</v>
      </c>
      <c r="D290" s="13" t="s">
        <v>26</v>
      </c>
      <c r="E290" s="14">
        <v>1</v>
      </c>
      <c r="F290" s="15">
        <v>7.7015000000000002</v>
      </c>
    </row>
    <row r="291" spans="1:6" x14ac:dyDescent="0.2">
      <c r="A291" s="13" t="s">
        <v>608</v>
      </c>
      <c r="B291" s="13" t="s">
        <v>609</v>
      </c>
      <c r="C291" s="13" t="s">
        <v>31</v>
      </c>
      <c r="D291" s="13" t="s">
        <v>26</v>
      </c>
      <c r="E291" s="14">
        <v>1</v>
      </c>
      <c r="F291" s="15">
        <v>9.6297999999999995</v>
      </c>
    </row>
    <row r="292" spans="1:6" x14ac:dyDescent="0.2">
      <c r="A292" s="13" t="s">
        <v>610</v>
      </c>
      <c r="B292" s="13" t="s">
        <v>611</v>
      </c>
      <c r="C292" s="13" t="s">
        <v>31</v>
      </c>
      <c r="D292" s="13" t="s">
        <v>26</v>
      </c>
      <c r="E292" s="14">
        <v>1</v>
      </c>
      <c r="F292" s="15">
        <v>16.538</v>
      </c>
    </row>
    <row r="293" spans="1:6" x14ac:dyDescent="0.2">
      <c r="A293" s="13" t="s">
        <v>612</v>
      </c>
      <c r="B293" s="13" t="s">
        <v>613</v>
      </c>
      <c r="C293" s="13" t="s">
        <v>31</v>
      </c>
      <c r="D293" s="13" t="s">
        <v>26</v>
      </c>
      <c r="E293" s="14">
        <v>1</v>
      </c>
      <c r="F293" s="15">
        <v>21.0578</v>
      </c>
    </row>
    <row r="294" spans="1:6" x14ac:dyDescent="0.2">
      <c r="A294" s="13" t="s">
        <v>614</v>
      </c>
      <c r="B294" s="13" t="s">
        <v>615</v>
      </c>
      <c r="C294" s="13" t="s">
        <v>31</v>
      </c>
      <c r="D294" s="13" t="s">
        <v>26</v>
      </c>
      <c r="E294" s="14">
        <v>1</v>
      </c>
      <c r="F294" s="15">
        <v>15.7506</v>
      </c>
    </row>
    <row r="295" spans="1:6" x14ac:dyDescent="0.2">
      <c r="A295" s="13" t="s">
        <v>616</v>
      </c>
      <c r="B295" s="13" t="s">
        <v>617</v>
      </c>
      <c r="C295" s="13" t="s">
        <v>31</v>
      </c>
      <c r="D295" s="13" t="s">
        <v>26</v>
      </c>
      <c r="E295" s="14">
        <v>1</v>
      </c>
      <c r="F295" s="15">
        <v>4.3506</v>
      </c>
    </row>
    <row r="296" spans="1:6" x14ac:dyDescent="0.2">
      <c r="A296" s="13" t="s">
        <v>618</v>
      </c>
      <c r="B296" s="13" t="s">
        <v>619</v>
      </c>
      <c r="C296" s="13" t="s">
        <v>31</v>
      </c>
      <c r="D296" s="13" t="s">
        <v>26</v>
      </c>
      <c r="E296" s="14">
        <v>1</v>
      </c>
      <c r="F296" s="15">
        <v>1.2142999999999999</v>
      </c>
    </row>
    <row r="297" spans="1:6" x14ac:dyDescent="0.2">
      <c r="A297" s="13" t="s">
        <v>620</v>
      </c>
      <c r="B297" s="13" t="s">
        <v>621</v>
      </c>
      <c r="C297" s="13" t="s">
        <v>31</v>
      </c>
      <c r="D297" s="13" t="s">
        <v>26</v>
      </c>
      <c r="E297" s="14">
        <v>1</v>
      </c>
      <c r="F297" s="15">
        <v>10.8049</v>
      </c>
    </row>
    <row r="298" spans="1:6" x14ac:dyDescent="0.2">
      <c r="A298" s="13" t="s">
        <v>622</v>
      </c>
      <c r="B298" s="13" t="s">
        <v>623</v>
      </c>
      <c r="C298" s="13" t="s">
        <v>31</v>
      </c>
      <c r="D298" s="13" t="s">
        <v>26</v>
      </c>
      <c r="E298" s="14">
        <v>1</v>
      </c>
      <c r="F298" s="15">
        <v>22.3613</v>
      </c>
    </row>
    <row r="299" spans="1:6" x14ac:dyDescent="0.2">
      <c r="A299" s="13" t="s">
        <v>624</v>
      </c>
      <c r="B299" s="13" t="s">
        <v>625</v>
      </c>
      <c r="C299" s="13" t="s">
        <v>31</v>
      </c>
      <c r="D299" s="13" t="s">
        <v>26</v>
      </c>
      <c r="E299" s="14">
        <v>1</v>
      </c>
      <c r="F299" s="15">
        <v>2.7570999999999999</v>
      </c>
    </row>
    <row r="300" spans="1:6" x14ac:dyDescent="0.2">
      <c r="A300" s="13" t="s">
        <v>626</v>
      </c>
      <c r="B300" s="13" t="s">
        <v>627</v>
      </c>
      <c r="C300" s="13" t="s">
        <v>31</v>
      </c>
      <c r="D300" s="13" t="s">
        <v>26</v>
      </c>
      <c r="E300" s="14">
        <v>1</v>
      </c>
      <c r="F300" s="15">
        <v>7.4660000000000002</v>
      </c>
    </row>
    <row r="301" spans="1:6" x14ac:dyDescent="0.2">
      <c r="A301" s="13" t="s">
        <v>628</v>
      </c>
      <c r="B301" s="13" t="s">
        <v>629</v>
      </c>
      <c r="C301" s="13" t="s">
        <v>31</v>
      </c>
      <c r="D301" s="13" t="s">
        <v>26</v>
      </c>
      <c r="E301" s="14">
        <v>1</v>
      </c>
      <c r="F301" s="15">
        <v>12.3779</v>
      </c>
    </row>
    <row r="302" spans="1:6" x14ac:dyDescent="0.2">
      <c r="A302" s="13" t="s">
        <v>630</v>
      </c>
      <c r="B302" s="13" t="s">
        <v>631</v>
      </c>
      <c r="C302" s="13" t="s">
        <v>31</v>
      </c>
      <c r="D302" s="13" t="s">
        <v>26</v>
      </c>
      <c r="E302" s="14">
        <v>1</v>
      </c>
      <c r="F302" s="15">
        <v>6.3768000000000002</v>
      </c>
    </row>
    <row r="303" spans="1:6" x14ac:dyDescent="0.2">
      <c r="A303" s="13" t="s">
        <v>632</v>
      </c>
      <c r="B303" s="13" t="s">
        <v>633</v>
      </c>
      <c r="C303" s="13" t="s">
        <v>31</v>
      </c>
      <c r="D303" s="13" t="s">
        <v>37</v>
      </c>
      <c r="E303" s="14">
        <v>1</v>
      </c>
      <c r="F303" s="15">
        <v>2.7663000000000002</v>
      </c>
    </row>
    <row r="304" spans="1:6" x14ac:dyDescent="0.2">
      <c r="A304" s="13" t="s">
        <v>634</v>
      </c>
      <c r="B304" s="13" t="s">
        <v>635</v>
      </c>
      <c r="C304" s="13" t="s">
        <v>31</v>
      </c>
      <c r="D304" s="13" t="s">
        <v>37</v>
      </c>
      <c r="E304" s="14">
        <v>1</v>
      </c>
      <c r="F304" s="15">
        <v>4.383</v>
      </c>
    </row>
    <row r="305" spans="1:6" x14ac:dyDescent="0.2">
      <c r="A305" s="13" t="s">
        <v>636</v>
      </c>
      <c r="B305" s="13" t="s">
        <v>637</v>
      </c>
      <c r="C305" s="13" t="s">
        <v>31</v>
      </c>
      <c r="D305" s="13" t="s">
        <v>37</v>
      </c>
      <c r="E305" s="14">
        <v>1</v>
      </c>
      <c r="F305" s="15">
        <v>13.632</v>
      </c>
    </row>
    <row r="306" spans="1:6" x14ac:dyDescent="0.2">
      <c r="A306" s="13" t="s">
        <v>638</v>
      </c>
      <c r="B306" s="13" t="s">
        <v>639</v>
      </c>
      <c r="C306" s="13" t="s">
        <v>31</v>
      </c>
      <c r="D306" s="13" t="s">
        <v>37</v>
      </c>
      <c r="E306" s="14">
        <v>1</v>
      </c>
      <c r="F306" s="15">
        <v>4.8802000000000003</v>
      </c>
    </row>
    <row r="307" spans="1:6" x14ac:dyDescent="0.2">
      <c r="A307" s="13" t="s">
        <v>640</v>
      </c>
      <c r="B307" s="13" t="s">
        <v>641</v>
      </c>
      <c r="C307" s="13" t="s">
        <v>31</v>
      </c>
      <c r="D307" s="13" t="s">
        <v>37</v>
      </c>
      <c r="E307" s="14">
        <v>1</v>
      </c>
      <c r="F307" s="15">
        <v>3.1932999999999998</v>
      </c>
    </row>
    <row r="308" spans="1:6" x14ac:dyDescent="0.2">
      <c r="A308" s="13" t="s">
        <v>642</v>
      </c>
      <c r="B308" s="13" t="s">
        <v>643</v>
      </c>
      <c r="C308" s="13" t="s">
        <v>31</v>
      </c>
      <c r="D308" s="13" t="s">
        <v>37</v>
      </c>
      <c r="E308" s="14">
        <v>1</v>
      </c>
      <c r="F308" s="15">
        <v>3.6858</v>
      </c>
    </row>
    <row r="309" spans="1:6" x14ac:dyDescent="0.2">
      <c r="A309" s="13" t="s">
        <v>644</v>
      </c>
      <c r="B309" s="13" t="s">
        <v>645</v>
      </c>
      <c r="C309" s="13" t="s">
        <v>31</v>
      </c>
      <c r="D309" s="13" t="s">
        <v>37</v>
      </c>
      <c r="E309" s="14">
        <v>1</v>
      </c>
      <c r="F309" s="15">
        <v>2.1259000000000001</v>
      </c>
    </row>
    <row r="310" spans="1:6" x14ac:dyDescent="0.2">
      <c r="A310" s="13" t="s">
        <v>646</v>
      </c>
      <c r="B310" s="13" t="s">
        <v>647</v>
      </c>
      <c r="C310" s="13" t="s">
        <v>31</v>
      </c>
      <c r="D310" s="13" t="s">
        <v>37</v>
      </c>
      <c r="E310" s="14">
        <v>1</v>
      </c>
      <c r="F310" s="15">
        <v>1.32</v>
      </c>
    </row>
    <row r="311" spans="1:6" x14ac:dyDescent="0.2">
      <c r="A311" s="13" t="s">
        <v>648</v>
      </c>
      <c r="B311" s="13" t="s">
        <v>649</v>
      </c>
      <c r="C311" s="13" t="s">
        <v>31</v>
      </c>
      <c r="D311" s="13" t="s">
        <v>37</v>
      </c>
      <c r="E311" s="14">
        <v>1</v>
      </c>
      <c r="F311" s="15">
        <v>1.3952</v>
      </c>
    </row>
    <row r="312" spans="1:6" x14ac:dyDescent="0.2">
      <c r="A312" s="13" t="s">
        <v>650</v>
      </c>
      <c r="B312" s="13" t="s">
        <v>651</v>
      </c>
      <c r="C312" s="13" t="s">
        <v>31</v>
      </c>
      <c r="D312" s="13" t="s">
        <v>37</v>
      </c>
      <c r="E312" s="14">
        <v>1</v>
      </c>
      <c r="F312" s="15">
        <v>1.2909999999999999</v>
      </c>
    </row>
    <row r="313" spans="1:6" x14ac:dyDescent="0.2">
      <c r="A313" s="13" t="s">
        <v>652</v>
      </c>
      <c r="B313" s="13" t="s">
        <v>653</v>
      </c>
      <c r="C313" s="13" t="s">
        <v>31</v>
      </c>
      <c r="D313" s="13" t="s">
        <v>37</v>
      </c>
      <c r="E313" s="14">
        <v>1</v>
      </c>
      <c r="F313" s="15">
        <v>1.5706</v>
      </c>
    </row>
    <row r="314" spans="1:6" x14ac:dyDescent="0.2">
      <c r="A314" s="13" t="s">
        <v>654</v>
      </c>
      <c r="B314" s="13" t="s">
        <v>655</v>
      </c>
      <c r="C314" s="13" t="s">
        <v>31</v>
      </c>
      <c r="D314" s="13" t="s">
        <v>37</v>
      </c>
      <c r="E314" s="14">
        <v>1</v>
      </c>
      <c r="F314" s="15">
        <v>1.3451</v>
      </c>
    </row>
    <row r="315" spans="1:6" x14ac:dyDescent="0.2">
      <c r="A315" s="13" t="s">
        <v>656</v>
      </c>
      <c r="B315" s="13" t="s">
        <v>657</v>
      </c>
      <c r="C315" s="13" t="s">
        <v>31</v>
      </c>
      <c r="D315" s="13" t="s">
        <v>37</v>
      </c>
      <c r="E315" s="14">
        <v>1</v>
      </c>
      <c r="F315" s="15">
        <v>1.4135</v>
      </c>
    </row>
    <row r="316" spans="1:6" x14ac:dyDescent="0.2">
      <c r="A316" s="13" t="s">
        <v>658</v>
      </c>
      <c r="B316" s="13" t="s">
        <v>659</v>
      </c>
      <c r="C316" s="13" t="s">
        <v>51</v>
      </c>
      <c r="D316" s="13" t="s">
        <v>37</v>
      </c>
      <c r="E316" s="14">
        <v>1</v>
      </c>
      <c r="F316" s="15">
        <v>15.79</v>
      </c>
    </row>
    <row r="317" spans="1:6" x14ac:dyDescent="0.2">
      <c r="A317" s="13" t="s">
        <v>660</v>
      </c>
      <c r="B317" s="13" t="s">
        <v>661</v>
      </c>
      <c r="C317" s="13" t="s">
        <v>31</v>
      </c>
      <c r="D317" s="13" t="s">
        <v>37</v>
      </c>
      <c r="E317" s="14">
        <v>1</v>
      </c>
      <c r="F317" s="15">
        <v>1.3621000000000001</v>
      </c>
    </row>
    <row r="318" spans="1:6" x14ac:dyDescent="0.2">
      <c r="A318" s="13" t="s">
        <v>662</v>
      </c>
      <c r="B318" s="13" t="s">
        <v>663</v>
      </c>
      <c r="C318" s="13" t="s">
        <v>31</v>
      </c>
      <c r="D318" s="13" t="s">
        <v>37</v>
      </c>
      <c r="E318" s="14">
        <v>1</v>
      </c>
      <c r="F318" s="15">
        <v>1.6337999999999999</v>
      </c>
    </row>
    <row r="319" spans="1:6" x14ac:dyDescent="0.2">
      <c r="A319" s="13" t="s">
        <v>664</v>
      </c>
      <c r="B319" s="13" t="s">
        <v>665</v>
      </c>
      <c r="C319" s="13" t="s">
        <v>31</v>
      </c>
      <c r="D319" s="13" t="s">
        <v>37</v>
      </c>
      <c r="E319" s="14">
        <v>1</v>
      </c>
      <c r="F319" s="15">
        <v>2.65</v>
      </c>
    </row>
    <row r="320" spans="1:6" x14ac:dyDescent="0.2">
      <c r="A320" s="13" t="s">
        <v>666</v>
      </c>
      <c r="B320" s="13" t="s">
        <v>667</v>
      </c>
      <c r="C320" s="13" t="s">
        <v>31</v>
      </c>
      <c r="D320" s="13" t="s">
        <v>37</v>
      </c>
      <c r="E320" s="14">
        <v>1</v>
      </c>
      <c r="F320" s="15">
        <v>1.5355000000000001</v>
      </c>
    </row>
    <row r="321" spans="1:6" x14ac:dyDescent="0.2">
      <c r="A321" s="13" t="s">
        <v>668</v>
      </c>
      <c r="B321" s="13" t="s">
        <v>669</v>
      </c>
      <c r="C321" s="13" t="s">
        <v>31</v>
      </c>
      <c r="D321" s="13" t="s">
        <v>37</v>
      </c>
      <c r="E321" s="14">
        <v>1</v>
      </c>
      <c r="F321" s="15">
        <v>3.077</v>
      </c>
    </row>
    <row r="322" spans="1:6" x14ac:dyDescent="0.2">
      <c r="A322" s="13" t="s">
        <v>670</v>
      </c>
      <c r="B322" s="13" t="s">
        <v>671</v>
      </c>
      <c r="C322" s="13" t="s">
        <v>31</v>
      </c>
      <c r="D322" s="13" t="s">
        <v>37</v>
      </c>
      <c r="E322" s="14">
        <v>1</v>
      </c>
      <c r="F322" s="15">
        <v>1.2688999999999999</v>
      </c>
    </row>
    <row r="323" spans="1:6" x14ac:dyDescent="0.2">
      <c r="A323" s="13" t="s">
        <v>672</v>
      </c>
      <c r="B323" s="13" t="s">
        <v>673</v>
      </c>
      <c r="C323" s="13" t="s">
        <v>31</v>
      </c>
      <c r="D323" s="13" t="s">
        <v>37</v>
      </c>
      <c r="E323" s="14">
        <v>1</v>
      </c>
      <c r="F323" s="15">
        <v>1.2719</v>
      </c>
    </row>
    <row r="324" spans="1:6" x14ac:dyDescent="0.2">
      <c r="A324" s="13" t="s">
        <v>674</v>
      </c>
      <c r="B324" s="13" t="s">
        <v>675</v>
      </c>
      <c r="C324" s="13" t="s">
        <v>31</v>
      </c>
      <c r="D324" s="13" t="s">
        <v>37</v>
      </c>
      <c r="E324" s="14">
        <v>1</v>
      </c>
      <c r="F324" s="15">
        <v>1.1539999999999999</v>
      </c>
    </row>
    <row r="325" spans="1:6" x14ac:dyDescent="0.2">
      <c r="A325" s="13" t="s">
        <v>676</v>
      </c>
      <c r="B325" s="13" t="s">
        <v>677</v>
      </c>
      <c r="C325" s="13" t="s">
        <v>31</v>
      </c>
      <c r="D325" s="13" t="s">
        <v>37</v>
      </c>
      <c r="E325" s="14">
        <v>1</v>
      </c>
      <c r="F325" s="15">
        <v>1.2270000000000001</v>
      </c>
    </row>
    <row r="326" spans="1:6" x14ac:dyDescent="0.2">
      <c r="A326" s="13" t="s">
        <v>678</v>
      </c>
      <c r="B326" s="13" t="s">
        <v>679</v>
      </c>
      <c r="C326" s="13" t="s">
        <v>31</v>
      </c>
      <c r="D326" s="13" t="s">
        <v>37</v>
      </c>
      <c r="E326" s="14">
        <v>1</v>
      </c>
      <c r="F326" s="15">
        <v>1.55</v>
      </c>
    </row>
    <row r="327" spans="1:6" x14ac:dyDescent="0.2">
      <c r="A327" s="13" t="s">
        <v>680</v>
      </c>
      <c r="B327" s="13" t="s">
        <v>681</v>
      </c>
      <c r="C327" s="13" t="s">
        <v>31</v>
      </c>
      <c r="D327" s="13" t="s">
        <v>37</v>
      </c>
      <c r="E327" s="14">
        <v>1</v>
      </c>
      <c r="F327" s="15">
        <v>1.2949999999999999</v>
      </c>
    </row>
    <row r="328" spans="1:6" x14ac:dyDescent="0.2">
      <c r="A328" s="13" t="s">
        <v>682</v>
      </c>
      <c r="B328" s="13" t="s">
        <v>683</v>
      </c>
      <c r="C328" s="13" t="s">
        <v>31</v>
      </c>
      <c r="D328" s="13" t="s">
        <v>37</v>
      </c>
      <c r="E328" s="14">
        <v>1</v>
      </c>
      <c r="F328" s="15">
        <v>1.2495000000000001</v>
      </c>
    </row>
    <row r="329" spans="1:6" x14ac:dyDescent="0.2">
      <c r="A329" s="13" t="s">
        <v>684</v>
      </c>
      <c r="B329" s="13" t="s">
        <v>685</v>
      </c>
      <c r="C329" s="13" t="s">
        <v>31</v>
      </c>
      <c r="D329" s="13" t="s">
        <v>37</v>
      </c>
      <c r="E329" s="14">
        <v>1</v>
      </c>
      <c r="F329" s="15">
        <v>1.2347999999999999</v>
      </c>
    </row>
    <row r="330" spans="1:6" x14ac:dyDescent="0.2">
      <c r="A330" s="13" t="s">
        <v>686</v>
      </c>
      <c r="B330" s="13" t="s">
        <v>687</v>
      </c>
      <c r="C330" s="13" t="s">
        <v>51</v>
      </c>
      <c r="D330" s="13" t="s">
        <v>37</v>
      </c>
      <c r="E330" s="14">
        <v>1</v>
      </c>
      <c r="F330" s="15">
        <v>97.772499999999994</v>
      </c>
    </row>
    <row r="331" spans="1:6" x14ac:dyDescent="0.2">
      <c r="A331" s="13" t="s">
        <v>688</v>
      </c>
      <c r="B331" s="13" t="s">
        <v>689</v>
      </c>
      <c r="C331" s="13" t="s">
        <v>97</v>
      </c>
      <c r="D331" s="13" t="s">
        <v>37</v>
      </c>
      <c r="E331" s="14">
        <v>1</v>
      </c>
      <c r="F331" s="15">
        <v>1.3853</v>
      </c>
    </row>
    <row r="332" spans="1:6" x14ac:dyDescent="0.2">
      <c r="A332" s="13" t="s">
        <v>690</v>
      </c>
      <c r="B332" s="13" t="s">
        <v>691</v>
      </c>
      <c r="C332" s="13" t="s">
        <v>51</v>
      </c>
      <c r="D332" s="13" t="s">
        <v>37</v>
      </c>
      <c r="E332" s="14">
        <v>1</v>
      </c>
      <c r="F332" s="15">
        <v>37.31</v>
      </c>
    </row>
    <row r="333" spans="1:6" x14ac:dyDescent="0.2">
      <c r="A333" s="13" t="s">
        <v>692</v>
      </c>
      <c r="B333" s="13" t="s">
        <v>693</v>
      </c>
      <c r="C333" s="13" t="s">
        <v>51</v>
      </c>
      <c r="D333" s="13" t="s">
        <v>37</v>
      </c>
      <c r="E333" s="14">
        <v>1</v>
      </c>
      <c r="F333" s="15">
        <v>37.31</v>
      </c>
    </row>
    <row r="334" spans="1:6" x14ac:dyDescent="0.2">
      <c r="A334" s="13" t="s">
        <v>694</v>
      </c>
      <c r="B334" s="13" t="s">
        <v>695</v>
      </c>
      <c r="C334" s="13" t="s">
        <v>31</v>
      </c>
      <c r="D334" s="13" t="s">
        <v>37</v>
      </c>
      <c r="E334" s="14">
        <v>1</v>
      </c>
      <c r="F334" s="15">
        <v>3.2616999999999998</v>
      </c>
    </row>
    <row r="335" spans="1:6" x14ac:dyDescent="0.2">
      <c r="A335" s="13" t="s">
        <v>696</v>
      </c>
      <c r="B335" s="13" t="s">
        <v>697</v>
      </c>
      <c r="C335" s="13" t="s">
        <v>31</v>
      </c>
      <c r="D335" s="13" t="s">
        <v>37</v>
      </c>
      <c r="E335" s="14">
        <v>1</v>
      </c>
      <c r="F335" s="15">
        <v>5.0867000000000004</v>
      </c>
    </row>
    <row r="336" spans="1:6" x14ac:dyDescent="0.2">
      <c r="A336" s="13" t="s">
        <v>698</v>
      </c>
      <c r="B336" s="13" t="s">
        <v>699</v>
      </c>
      <c r="C336" s="13" t="s">
        <v>31</v>
      </c>
      <c r="D336" s="13" t="s">
        <v>235</v>
      </c>
      <c r="E336" s="14">
        <v>1</v>
      </c>
      <c r="F336" s="15">
        <v>2.2725</v>
      </c>
    </row>
    <row r="337" spans="1:6" x14ac:dyDescent="0.2">
      <c r="A337" s="13" t="s">
        <v>700</v>
      </c>
      <c r="B337" s="13" t="s">
        <v>701</v>
      </c>
      <c r="C337" s="13" t="s">
        <v>31</v>
      </c>
      <c r="D337" s="13" t="s">
        <v>235</v>
      </c>
      <c r="E337" s="14">
        <v>1</v>
      </c>
      <c r="F337" s="15">
        <v>1.8743000000000001</v>
      </c>
    </row>
    <row r="338" spans="1:6" x14ac:dyDescent="0.2">
      <c r="A338" s="13" t="s">
        <v>702</v>
      </c>
      <c r="B338" s="13" t="s">
        <v>703</v>
      </c>
      <c r="C338" s="13" t="s">
        <v>97</v>
      </c>
      <c r="D338" s="13" t="s">
        <v>37</v>
      </c>
      <c r="E338" s="14">
        <v>1</v>
      </c>
      <c r="F338" s="15">
        <v>1.5508</v>
      </c>
    </row>
    <row r="339" spans="1:6" x14ac:dyDescent="0.2">
      <c r="A339" s="13" t="s">
        <v>704</v>
      </c>
      <c r="B339" s="13" t="s">
        <v>705</v>
      </c>
      <c r="C339" s="13" t="s">
        <v>31</v>
      </c>
      <c r="D339" s="13" t="s">
        <v>235</v>
      </c>
      <c r="E339" s="14">
        <v>1</v>
      </c>
      <c r="F339" s="15">
        <v>2.7505999999999999</v>
      </c>
    </row>
    <row r="340" spans="1:6" x14ac:dyDescent="0.2">
      <c r="A340" s="13" t="s">
        <v>706</v>
      </c>
      <c r="B340" s="13" t="s">
        <v>707</v>
      </c>
      <c r="C340" s="13" t="s">
        <v>31</v>
      </c>
      <c r="D340" s="13" t="s">
        <v>235</v>
      </c>
      <c r="E340" s="14">
        <v>1</v>
      </c>
      <c r="F340" s="15">
        <v>2.5396000000000001</v>
      </c>
    </row>
    <row r="341" spans="1:6" x14ac:dyDescent="0.2">
      <c r="A341" s="13" t="s">
        <v>708</v>
      </c>
      <c r="B341" s="13" t="s">
        <v>709</v>
      </c>
      <c r="C341" s="13" t="s">
        <v>34</v>
      </c>
      <c r="D341" s="13" t="s">
        <v>235</v>
      </c>
      <c r="E341" s="14">
        <v>1</v>
      </c>
      <c r="F341" s="15">
        <v>2.0415999999999999</v>
      </c>
    </row>
    <row r="342" spans="1:6" x14ac:dyDescent="0.2">
      <c r="A342" s="13" t="s">
        <v>710</v>
      </c>
      <c r="B342" s="13" t="s">
        <v>711</v>
      </c>
      <c r="C342" s="13" t="s">
        <v>31</v>
      </c>
      <c r="D342" s="13" t="s">
        <v>37</v>
      </c>
      <c r="E342" s="14">
        <v>1</v>
      </c>
      <c r="F342" s="15">
        <v>2.8115000000000001</v>
      </c>
    </row>
    <row r="343" spans="1:6" x14ac:dyDescent="0.2">
      <c r="A343" s="13" t="s">
        <v>712</v>
      </c>
      <c r="B343" s="13" t="s">
        <v>713</v>
      </c>
      <c r="C343" s="13" t="s">
        <v>31</v>
      </c>
      <c r="D343" s="13" t="s">
        <v>37</v>
      </c>
      <c r="E343" s="14">
        <v>1</v>
      </c>
      <c r="F343" s="15">
        <v>10.198499999999999</v>
      </c>
    </row>
    <row r="344" spans="1:6" x14ac:dyDescent="0.2">
      <c r="A344" s="13" t="s">
        <v>714</v>
      </c>
      <c r="B344" s="13" t="s">
        <v>715</v>
      </c>
      <c r="C344" s="13" t="s">
        <v>31</v>
      </c>
      <c r="D344" s="13" t="s">
        <v>37</v>
      </c>
      <c r="E344" s="14">
        <v>1</v>
      </c>
      <c r="F344" s="15">
        <v>4.3529999999999998</v>
      </c>
    </row>
    <row r="345" spans="1:6" x14ac:dyDescent="0.2">
      <c r="A345" s="13" t="s">
        <v>716</v>
      </c>
      <c r="B345" s="13" t="s">
        <v>717</v>
      </c>
      <c r="C345" s="13" t="s">
        <v>31</v>
      </c>
      <c r="D345" s="13" t="s">
        <v>37</v>
      </c>
      <c r="E345" s="14">
        <v>1</v>
      </c>
      <c r="F345" s="15">
        <v>5.2922000000000002</v>
      </c>
    </row>
    <row r="346" spans="1:6" x14ac:dyDescent="0.2">
      <c r="A346" s="13" t="s">
        <v>718</v>
      </c>
      <c r="B346" s="13" t="s">
        <v>719</v>
      </c>
      <c r="C346" s="13" t="s">
        <v>31</v>
      </c>
      <c r="D346" s="13" t="s">
        <v>37</v>
      </c>
      <c r="E346" s="14">
        <v>1</v>
      </c>
      <c r="F346" s="15">
        <v>3.3626999999999998</v>
      </c>
    </row>
    <row r="347" spans="1:6" x14ac:dyDescent="0.2">
      <c r="A347" s="13" t="s">
        <v>720</v>
      </c>
      <c r="B347" s="13" t="s">
        <v>721</v>
      </c>
      <c r="C347" s="13" t="s">
        <v>97</v>
      </c>
      <c r="D347" s="13" t="s">
        <v>37</v>
      </c>
      <c r="E347" s="14">
        <v>1</v>
      </c>
      <c r="F347" s="15">
        <v>0.85750000000000004</v>
      </c>
    </row>
    <row r="348" spans="1:6" x14ac:dyDescent="0.2">
      <c r="A348" s="13" t="s">
        <v>722</v>
      </c>
      <c r="B348" s="13" t="s">
        <v>723</v>
      </c>
      <c r="C348" s="13" t="s">
        <v>31</v>
      </c>
      <c r="D348" s="13" t="s">
        <v>37</v>
      </c>
      <c r="E348" s="14">
        <v>1</v>
      </c>
      <c r="F348" s="15">
        <v>4.4653</v>
      </c>
    </row>
    <row r="349" spans="1:6" x14ac:dyDescent="0.2">
      <c r="A349" s="13" t="s">
        <v>724</v>
      </c>
      <c r="B349" s="13" t="s">
        <v>725</v>
      </c>
      <c r="C349" s="13" t="s">
        <v>31</v>
      </c>
      <c r="D349" s="13" t="s">
        <v>37</v>
      </c>
      <c r="E349" s="14">
        <v>1</v>
      </c>
      <c r="F349" s="15">
        <v>3.9047999999999998</v>
      </c>
    </row>
    <row r="350" spans="1:6" x14ac:dyDescent="0.2">
      <c r="A350" s="13" t="s">
        <v>726</v>
      </c>
      <c r="B350" s="13" t="s">
        <v>727</v>
      </c>
      <c r="C350" s="13" t="s">
        <v>97</v>
      </c>
      <c r="D350" s="13" t="s">
        <v>37</v>
      </c>
      <c r="E350" s="14">
        <v>1</v>
      </c>
      <c r="F350" s="15">
        <v>0.59599999999999997</v>
      </c>
    </row>
    <row r="351" spans="1:6" x14ac:dyDescent="0.2">
      <c r="A351" s="13" t="s">
        <v>728</v>
      </c>
      <c r="B351" s="13" t="s">
        <v>729</v>
      </c>
      <c r="C351" s="13" t="s">
        <v>97</v>
      </c>
      <c r="D351" s="13" t="s">
        <v>37</v>
      </c>
      <c r="E351" s="14">
        <v>1</v>
      </c>
      <c r="F351" s="15">
        <v>1.6164000000000001</v>
      </c>
    </row>
    <row r="352" spans="1:6" x14ac:dyDescent="0.2">
      <c r="A352" s="13" t="s">
        <v>730</v>
      </c>
      <c r="B352" s="13" t="s">
        <v>731</v>
      </c>
      <c r="C352" s="13" t="s">
        <v>31</v>
      </c>
      <c r="D352" s="13" t="s">
        <v>379</v>
      </c>
      <c r="E352" s="14">
        <v>1</v>
      </c>
      <c r="F352" s="15">
        <v>3.1974</v>
      </c>
    </row>
    <row r="353" spans="1:6" x14ac:dyDescent="0.2">
      <c r="A353" s="13" t="s">
        <v>730</v>
      </c>
      <c r="B353" s="13" t="s">
        <v>731</v>
      </c>
      <c r="C353" s="13" t="s">
        <v>31</v>
      </c>
      <c r="D353" s="13" t="s">
        <v>37</v>
      </c>
      <c r="E353" s="14">
        <v>1</v>
      </c>
      <c r="F353" s="15">
        <v>3.1974</v>
      </c>
    </row>
    <row r="354" spans="1:6" x14ac:dyDescent="0.2">
      <c r="A354" s="13" t="s">
        <v>732</v>
      </c>
      <c r="B354" s="13" t="s">
        <v>733</v>
      </c>
      <c r="C354" s="13" t="s">
        <v>97</v>
      </c>
      <c r="D354" s="13" t="s">
        <v>37</v>
      </c>
      <c r="E354" s="14">
        <v>1</v>
      </c>
      <c r="F354" s="15">
        <v>1.5471999999999999</v>
      </c>
    </row>
    <row r="355" spans="1:6" x14ac:dyDescent="0.2">
      <c r="A355" s="13" t="s">
        <v>734</v>
      </c>
      <c r="B355" s="13" t="s">
        <v>735</v>
      </c>
      <c r="C355" s="13" t="s">
        <v>97</v>
      </c>
      <c r="D355" s="13" t="s">
        <v>37</v>
      </c>
      <c r="E355" s="14">
        <v>1</v>
      </c>
      <c r="F355" s="15">
        <v>0.23499999999999999</v>
      </c>
    </row>
    <row r="356" spans="1:6" x14ac:dyDescent="0.2">
      <c r="A356" s="13" t="s">
        <v>736</v>
      </c>
      <c r="B356" s="13" t="s">
        <v>737</v>
      </c>
      <c r="C356" s="13" t="s">
        <v>51</v>
      </c>
      <c r="D356" s="13" t="s">
        <v>37</v>
      </c>
      <c r="E356" s="14">
        <v>1</v>
      </c>
      <c r="F356" s="15">
        <v>54.920400000000001</v>
      </c>
    </row>
    <row r="357" spans="1:6" x14ac:dyDescent="0.2">
      <c r="A357" s="13" t="s">
        <v>738</v>
      </c>
      <c r="B357" s="13" t="s">
        <v>739</v>
      </c>
      <c r="C357" s="13" t="s">
        <v>97</v>
      </c>
      <c r="D357" s="13" t="s">
        <v>37</v>
      </c>
      <c r="E357" s="14">
        <v>1</v>
      </c>
      <c r="F357" s="15">
        <v>0.94440000000000002</v>
      </c>
    </row>
    <row r="358" spans="1:6" x14ac:dyDescent="0.2">
      <c r="A358" s="13" t="s">
        <v>740</v>
      </c>
      <c r="B358" s="13" t="s">
        <v>741</v>
      </c>
      <c r="C358" s="13" t="s">
        <v>34</v>
      </c>
      <c r="D358" s="13" t="s">
        <v>37</v>
      </c>
      <c r="E358" s="14">
        <v>1</v>
      </c>
      <c r="F358" s="15">
        <v>2.3433999999999999</v>
      </c>
    </row>
    <row r="359" spans="1:6" x14ac:dyDescent="0.2">
      <c r="A359" s="13" t="s">
        <v>742</v>
      </c>
      <c r="B359" s="13" t="s">
        <v>743</v>
      </c>
      <c r="C359" s="13" t="s">
        <v>31</v>
      </c>
      <c r="D359" s="13" t="s">
        <v>744</v>
      </c>
      <c r="E359" s="14">
        <v>1</v>
      </c>
      <c r="F359" s="15">
        <v>2.194</v>
      </c>
    </row>
    <row r="360" spans="1:6" x14ac:dyDescent="0.2">
      <c r="A360" s="13" t="s">
        <v>745</v>
      </c>
      <c r="B360" s="13" t="s">
        <v>746</v>
      </c>
      <c r="C360" s="13" t="s">
        <v>31</v>
      </c>
      <c r="D360" s="13" t="s">
        <v>744</v>
      </c>
      <c r="E360" s="14">
        <v>1</v>
      </c>
      <c r="F360" s="15">
        <v>3.6383999999999999</v>
      </c>
    </row>
    <row r="361" spans="1:6" x14ac:dyDescent="0.2">
      <c r="A361" s="13" t="s">
        <v>747</v>
      </c>
      <c r="B361" s="13" t="s">
        <v>748</v>
      </c>
      <c r="C361" s="13" t="s">
        <v>31</v>
      </c>
      <c r="D361" s="13" t="s">
        <v>744</v>
      </c>
      <c r="E361" s="14">
        <v>1</v>
      </c>
      <c r="F361" s="15">
        <v>7.1440999999999999</v>
      </c>
    </row>
    <row r="362" spans="1:6" x14ac:dyDescent="0.2">
      <c r="A362" s="13" t="s">
        <v>749</v>
      </c>
      <c r="B362" s="13" t="s">
        <v>750</v>
      </c>
      <c r="C362" s="13" t="s">
        <v>31</v>
      </c>
      <c r="D362" s="13" t="s">
        <v>744</v>
      </c>
      <c r="E362" s="14">
        <v>1</v>
      </c>
      <c r="F362" s="15">
        <v>4.7576999999999998</v>
      </c>
    </row>
    <row r="363" spans="1:6" x14ac:dyDescent="0.2">
      <c r="A363" s="13" t="s">
        <v>751</v>
      </c>
      <c r="B363" s="13" t="s">
        <v>752</v>
      </c>
      <c r="C363" s="13" t="s">
        <v>31</v>
      </c>
      <c r="D363" s="13" t="s">
        <v>744</v>
      </c>
      <c r="E363" s="14">
        <v>1</v>
      </c>
      <c r="F363" s="15">
        <v>1.2796000000000001</v>
      </c>
    </row>
    <row r="364" spans="1:6" x14ac:dyDescent="0.2">
      <c r="A364" s="13" t="s">
        <v>753</v>
      </c>
      <c r="B364" s="13" t="s">
        <v>754</v>
      </c>
      <c r="C364" s="13" t="s">
        <v>31</v>
      </c>
      <c r="D364" s="13" t="s">
        <v>744</v>
      </c>
      <c r="E364" s="14">
        <v>1</v>
      </c>
      <c r="F364" s="15">
        <v>4.2336999999999998</v>
      </c>
    </row>
    <row r="365" spans="1:6" x14ac:dyDescent="0.2">
      <c r="A365" s="13" t="s">
        <v>755</v>
      </c>
      <c r="B365" s="13" t="s">
        <v>756</v>
      </c>
      <c r="C365" s="13" t="s">
        <v>31</v>
      </c>
      <c r="D365" s="13" t="s">
        <v>744</v>
      </c>
      <c r="E365" s="14">
        <v>1</v>
      </c>
      <c r="F365" s="15">
        <v>3.9565000000000001</v>
      </c>
    </row>
    <row r="366" spans="1:6" x14ac:dyDescent="0.2">
      <c r="A366" s="13" t="s">
        <v>757</v>
      </c>
      <c r="B366" s="13" t="s">
        <v>758</v>
      </c>
      <c r="C366" s="13" t="s">
        <v>31</v>
      </c>
      <c r="D366" s="13" t="s">
        <v>744</v>
      </c>
      <c r="E366" s="14">
        <v>1</v>
      </c>
      <c r="F366" s="15">
        <v>3.3921000000000001</v>
      </c>
    </row>
    <row r="367" spans="1:6" x14ac:dyDescent="0.2">
      <c r="A367" s="13" t="s">
        <v>759</v>
      </c>
      <c r="B367" s="13" t="s">
        <v>760</v>
      </c>
      <c r="C367" s="13" t="s">
        <v>31</v>
      </c>
      <c r="D367" s="13" t="s">
        <v>744</v>
      </c>
      <c r="E367" s="14">
        <v>1</v>
      </c>
      <c r="F367" s="15">
        <v>2.0924999999999998</v>
      </c>
    </row>
    <row r="368" spans="1:6" x14ac:dyDescent="0.2">
      <c r="A368" s="13" t="s">
        <v>761</v>
      </c>
      <c r="B368" s="13" t="s">
        <v>762</v>
      </c>
      <c r="C368" s="13" t="s">
        <v>31</v>
      </c>
      <c r="D368" s="13" t="s">
        <v>744</v>
      </c>
      <c r="E368" s="14">
        <v>1</v>
      </c>
      <c r="F368" s="15">
        <v>10.981299999999999</v>
      </c>
    </row>
    <row r="369" spans="1:6" x14ac:dyDescent="0.2">
      <c r="A369" s="13" t="s">
        <v>763</v>
      </c>
      <c r="B369" s="13" t="s">
        <v>764</v>
      </c>
      <c r="C369" s="13" t="s">
        <v>31</v>
      </c>
      <c r="D369" s="13" t="s">
        <v>744</v>
      </c>
      <c r="E369" s="14">
        <v>1</v>
      </c>
      <c r="F369" s="15">
        <v>6.5110999999999999</v>
      </c>
    </row>
    <row r="370" spans="1:6" x14ac:dyDescent="0.2">
      <c r="A370" s="13" t="s">
        <v>765</v>
      </c>
      <c r="B370" s="13" t="s">
        <v>766</v>
      </c>
      <c r="C370" s="13" t="s">
        <v>31</v>
      </c>
      <c r="D370" s="13" t="s">
        <v>744</v>
      </c>
      <c r="E370" s="14">
        <v>1</v>
      </c>
      <c r="F370" s="15">
        <v>3.9426999999999999</v>
      </c>
    </row>
    <row r="371" spans="1:6" x14ac:dyDescent="0.2">
      <c r="A371" s="13" t="s">
        <v>767</v>
      </c>
      <c r="B371" s="13" t="s">
        <v>768</v>
      </c>
      <c r="C371" s="13" t="s">
        <v>31</v>
      </c>
      <c r="D371" s="13" t="s">
        <v>744</v>
      </c>
      <c r="E371" s="14">
        <v>1</v>
      </c>
      <c r="F371" s="15">
        <v>19.547999999999998</v>
      </c>
    </row>
    <row r="372" spans="1:6" x14ac:dyDescent="0.2">
      <c r="A372" s="13" t="s">
        <v>769</v>
      </c>
      <c r="B372" s="13" t="s">
        <v>770</v>
      </c>
      <c r="C372" s="13" t="s">
        <v>31</v>
      </c>
      <c r="D372" s="13" t="s">
        <v>744</v>
      </c>
      <c r="E372" s="14">
        <v>1</v>
      </c>
      <c r="F372" s="15">
        <v>8.1717999999999993</v>
      </c>
    </row>
    <row r="373" spans="1:6" x14ac:dyDescent="0.2">
      <c r="A373" s="13" t="s">
        <v>771</v>
      </c>
      <c r="B373" s="13" t="s">
        <v>772</v>
      </c>
      <c r="C373" s="13" t="s">
        <v>31</v>
      </c>
      <c r="D373" s="13" t="s">
        <v>744</v>
      </c>
      <c r="E373" s="14">
        <v>1</v>
      </c>
      <c r="F373" s="15">
        <v>0.96919999999999995</v>
      </c>
    </row>
    <row r="374" spans="1:6" x14ac:dyDescent="0.2">
      <c r="A374" s="13" t="s">
        <v>773</v>
      </c>
      <c r="B374" s="13" t="s">
        <v>774</v>
      </c>
      <c r="C374" s="13" t="s">
        <v>31</v>
      </c>
      <c r="D374" s="13" t="s">
        <v>744</v>
      </c>
      <c r="E374" s="14">
        <v>1</v>
      </c>
      <c r="F374" s="15">
        <v>16.325900000000001</v>
      </c>
    </row>
    <row r="375" spans="1:6" x14ac:dyDescent="0.2">
      <c r="A375" s="13" t="s">
        <v>775</v>
      </c>
      <c r="B375" s="13" t="s">
        <v>776</v>
      </c>
      <c r="C375" s="13" t="s">
        <v>34</v>
      </c>
      <c r="D375" s="13" t="s">
        <v>68</v>
      </c>
      <c r="E375" s="14">
        <v>1</v>
      </c>
      <c r="F375" s="15">
        <v>30.308299999999999</v>
      </c>
    </row>
    <row r="376" spans="1:6" x14ac:dyDescent="0.2">
      <c r="A376" s="13" t="s">
        <v>777</v>
      </c>
      <c r="B376" s="13" t="s">
        <v>778</v>
      </c>
      <c r="C376" s="13" t="s">
        <v>31</v>
      </c>
      <c r="D376" s="13" t="s">
        <v>68</v>
      </c>
      <c r="E376" s="14">
        <v>1</v>
      </c>
      <c r="F376" s="15">
        <v>2.4685000000000001</v>
      </c>
    </row>
    <row r="377" spans="1:6" x14ac:dyDescent="0.2">
      <c r="A377" s="13" t="s">
        <v>779</v>
      </c>
      <c r="B377" s="13" t="s">
        <v>780</v>
      </c>
      <c r="C377" s="13" t="s">
        <v>31</v>
      </c>
      <c r="D377" s="13" t="s">
        <v>26</v>
      </c>
      <c r="E377" s="14">
        <v>1</v>
      </c>
      <c r="F377" s="15">
        <v>2.0491999999999999</v>
      </c>
    </row>
    <row r="378" spans="1:6" x14ac:dyDescent="0.2">
      <c r="A378" s="13" t="s">
        <v>781</v>
      </c>
      <c r="B378" s="13" t="s">
        <v>782</v>
      </c>
      <c r="C378" s="13" t="s">
        <v>31</v>
      </c>
      <c r="D378" s="13" t="s">
        <v>26</v>
      </c>
      <c r="E378" s="14">
        <v>1</v>
      </c>
      <c r="F378" s="15">
        <v>1.0011000000000001</v>
      </c>
    </row>
    <row r="379" spans="1:6" x14ac:dyDescent="0.2">
      <c r="A379" s="13" t="s">
        <v>783</v>
      </c>
      <c r="B379" s="13" t="s">
        <v>784</v>
      </c>
      <c r="C379" s="13" t="s">
        <v>31</v>
      </c>
      <c r="D379" s="13" t="s">
        <v>68</v>
      </c>
      <c r="E379" s="14">
        <v>1</v>
      </c>
      <c r="F379" s="15">
        <v>1.5193000000000001</v>
      </c>
    </row>
    <row r="380" spans="1:6" x14ac:dyDescent="0.2">
      <c r="A380" s="13" t="s">
        <v>785</v>
      </c>
      <c r="B380" s="13" t="s">
        <v>786</v>
      </c>
      <c r="C380" s="13" t="s">
        <v>31</v>
      </c>
      <c r="D380" s="13" t="s">
        <v>379</v>
      </c>
      <c r="E380" s="14">
        <v>1</v>
      </c>
      <c r="F380" s="15">
        <v>2.9106999999999998</v>
      </c>
    </row>
    <row r="381" spans="1:6" x14ac:dyDescent="0.2">
      <c r="A381" s="13" t="s">
        <v>787</v>
      </c>
      <c r="B381" s="13" t="s">
        <v>788</v>
      </c>
      <c r="C381" s="13" t="s">
        <v>31</v>
      </c>
      <c r="D381" s="13" t="s">
        <v>68</v>
      </c>
      <c r="E381" s="14">
        <v>1</v>
      </c>
      <c r="F381" s="15">
        <v>5.1923000000000004</v>
      </c>
    </row>
    <row r="382" spans="1:6" x14ac:dyDescent="0.2">
      <c r="A382" s="13" t="s">
        <v>789</v>
      </c>
      <c r="B382" s="13" t="s">
        <v>790</v>
      </c>
      <c r="C382" s="13" t="s">
        <v>31</v>
      </c>
      <c r="D382" s="13" t="s">
        <v>379</v>
      </c>
      <c r="E382" s="14">
        <v>1</v>
      </c>
      <c r="F382" s="15">
        <v>2.9106999999999998</v>
      </c>
    </row>
    <row r="383" spans="1:6" x14ac:dyDescent="0.2">
      <c r="A383" s="13" t="s">
        <v>791</v>
      </c>
      <c r="B383" s="13" t="s">
        <v>792</v>
      </c>
      <c r="C383" s="13" t="s">
        <v>34</v>
      </c>
      <c r="D383" s="13" t="s">
        <v>793</v>
      </c>
      <c r="E383" s="14">
        <v>1</v>
      </c>
      <c r="F383" s="15">
        <v>6.3316999999999997</v>
      </c>
    </row>
    <row r="384" spans="1:6" x14ac:dyDescent="0.2">
      <c r="A384" s="13" t="s">
        <v>794</v>
      </c>
      <c r="B384" s="13" t="s">
        <v>795</v>
      </c>
      <c r="C384" s="13" t="s">
        <v>31</v>
      </c>
      <c r="D384" s="13" t="s">
        <v>68</v>
      </c>
      <c r="E384" s="14">
        <v>1</v>
      </c>
      <c r="F384" s="15">
        <v>6.7854000000000001</v>
      </c>
    </row>
    <row r="385" spans="1:6" x14ac:dyDescent="0.2">
      <c r="A385" s="13" t="s">
        <v>796</v>
      </c>
      <c r="B385" s="13" t="s">
        <v>797</v>
      </c>
      <c r="C385" s="13" t="s">
        <v>31</v>
      </c>
      <c r="D385" s="13" t="s">
        <v>68</v>
      </c>
      <c r="E385" s="14">
        <v>1</v>
      </c>
      <c r="F385" s="15">
        <v>5.3010000000000002</v>
      </c>
    </row>
    <row r="386" spans="1:6" x14ac:dyDescent="0.2">
      <c r="A386" s="13" t="s">
        <v>798</v>
      </c>
      <c r="B386" s="13" t="s">
        <v>799</v>
      </c>
      <c r="C386" s="13" t="s">
        <v>800</v>
      </c>
      <c r="D386" s="13" t="s">
        <v>26</v>
      </c>
      <c r="E386" s="14">
        <v>1</v>
      </c>
      <c r="F386" s="15">
        <v>7.0483000000000002</v>
      </c>
    </row>
    <row r="387" spans="1:6" x14ac:dyDescent="0.2">
      <c r="A387" s="13" t="s">
        <v>801</v>
      </c>
      <c r="B387" s="13" t="s">
        <v>802</v>
      </c>
      <c r="C387" s="13" t="s">
        <v>31</v>
      </c>
      <c r="D387" s="13" t="s">
        <v>379</v>
      </c>
      <c r="E387" s="14">
        <v>1</v>
      </c>
      <c r="F387" s="15">
        <v>2.9217</v>
      </c>
    </row>
    <row r="388" spans="1:6" x14ac:dyDescent="0.2">
      <c r="A388" s="13" t="s">
        <v>803</v>
      </c>
      <c r="B388" s="13" t="s">
        <v>804</v>
      </c>
      <c r="C388" s="13" t="s">
        <v>31</v>
      </c>
      <c r="D388" s="13" t="s">
        <v>26</v>
      </c>
      <c r="E388" s="14">
        <v>1</v>
      </c>
      <c r="F388" s="15">
        <v>0.60640000000000005</v>
      </c>
    </row>
    <row r="389" spans="1:6" x14ac:dyDescent="0.2">
      <c r="A389" s="13" t="s">
        <v>805</v>
      </c>
      <c r="B389" s="13" t="s">
        <v>806</v>
      </c>
      <c r="C389" s="13" t="s">
        <v>31</v>
      </c>
      <c r="D389" s="13" t="s">
        <v>26</v>
      </c>
      <c r="E389" s="14">
        <v>1</v>
      </c>
      <c r="F389" s="15">
        <v>1.2541</v>
      </c>
    </row>
    <row r="390" spans="1:6" x14ac:dyDescent="0.2">
      <c r="A390" s="13" t="s">
        <v>807</v>
      </c>
      <c r="B390" s="13" t="s">
        <v>808</v>
      </c>
      <c r="C390" s="13" t="s">
        <v>31</v>
      </c>
      <c r="D390" s="13" t="s">
        <v>26</v>
      </c>
      <c r="E390" s="14">
        <v>1</v>
      </c>
      <c r="F390" s="15">
        <v>1.7178</v>
      </c>
    </row>
    <row r="391" spans="1:6" x14ac:dyDescent="0.2">
      <c r="A391" s="13" t="s">
        <v>809</v>
      </c>
      <c r="B391" s="13" t="s">
        <v>810</v>
      </c>
      <c r="C391" s="13" t="s">
        <v>34</v>
      </c>
      <c r="D391" s="13" t="s">
        <v>132</v>
      </c>
      <c r="E391" s="14">
        <v>1</v>
      </c>
      <c r="F391" s="15">
        <v>1.3704000000000001</v>
      </c>
    </row>
    <row r="392" spans="1:6" x14ac:dyDescent="0.2">
      <c r="A392" s="13" t="s">
        <v>811</v>
      </c>
      <c r="B392" s="13" t="s">
        <v>812</v>
      </c>
      <c r="C392" s="13" t="s">
        <v>31</v>
      </c>
      <c r="D392" s="13" t="s">
        <v>379</v>
      </c>
      <c r="E392" s="14">
        <v>1</v>
      </c>
      <c r="F392" s="15">
        <v>3.5832000000000002</v>
      </c>
    </row>
    <row r="393" spans="1:6" x14ac:dyDescent="0.2">
      <c r="A393" s="13" t="s">
        <v>813</v>
      </c>
      <c r="B393" s="13" t="s">
        <v>814</v>
      </c>
      <c r="C393" s="13" t="s">
        <v>31</v>
      </c>
      <c r="D393" s="13" t="s">
        <v>26</v>
      </c>
      <c r="E393" s="14">
        <v>1</v>
      </c>
      <c r="F393" s="15">
        <v>25.9467</v>
      </c>
    </row>
    <row r="394" spans="1:6" x14ac:dyDescent="0.2">
      <c r="A394" s="13" t="s">
        <v>815</v>
      </c>
      <c r="B394" s="13" t="s">
        <v>816</v>
      </c>
      <c r="C394" s="13" t="s">
        <v>31</v>
      </c>
      <c r="D394" s="13" t="s">
        <v>379</v>
      </c>
      <c r="E394" s="14">
        <v>1</v>
      </c>
      <c r="F394" s="15">
        <v>3.8721000000000001</v>
      </c>
    </row>
    <row r="395" spans="1:6" x14ac:dyDescent="0.2">
      <c r="A395" s="13" t="s">
        <v>817</v>
      </c>
      <c r="B395" s="13" t="s">
        <v>818</v>
      </c>
      <c r="C395" s="13" t="s">
        <v>31</v>
      </c>
      <c r="D395" s="13" t="s">
        <v>68</v>
      </c>
      <c r="E395" s="14">
        <v>1</v>
      </c>
      <c r="F395" s="15">
        <v>1.5806</v>
      </c>
    </row>
    <row r="396" spans="1:6" x14ac:dyDescent="0.2">
      <c r="A396" s="13" t="s">
        <v>819</v>
      </c>
      <c r="B396" s="13" t="s">
        <v>820</v>
      </c>
      <c r="C396" s="13" t="s">
        <v>34</v>
      </c>
      <c r="D396" s="13" t="s">
        <v>26</v>
      </c>
      <c r="E396" s="14">
        <v>1</v>
      </c>
      <c r="F396" s="15">
        <v>2.5533000000000001</v>
      </c>
    </row>
    <row r="397" spans="1:6" x14ac:dyDescent="0.2">
      <c r="A397" s="13" t="s">
        <v>821</v>
      </c>
      <c r="B397" s="13" t="s">
        <v>822</v>
      </c>
      <c r="C397" s="13" t="s">
        <v>31</v>
      </c>
      <c r="D397" s="13" t="s">
        <v>26</v>
      </c>
      <c r="E397" s="14">
        <v>1</v>
      </c>
      <c r="F397" s="15">
        <v>3.2624</v>
      </c>
    </row>
    <row r="398" spans="1:6" x14ac:dyDescent="0.2">
      <c r="A398" s="13" t="s">
        <v>823</v>
      </c>
      <c r="B398" s="13" t="s">
        <v>824</v>
      </c>
      <c r="C398" s="13" t="s">
        <v>34</v>
      </c>
      <c r="D398" s="13" t="s">
        <v>26</v>
      </c>
      <c r="E398" s="14">
        <v>1</v>
      </c>
      <c r="F398" s="15">
        <v>0.68289999999999995</v>
      </c>
    </row>
    <row r="399" spans="1:6" x14ac:dyDescent="0.2">
      <c r="A399" s="13" t="s">
        <v>825</v>
      </c>
      <c r="B399" s="13" t="s">
        <v>826</v>
      </c>
      <c r="C399" s="13" t="s">
        <v>31</v>
      </c>
      <c r="D399" s="13" t="s">
        <v>68</v>
      </c>
      <c r="E399" s="14">
        <v>1</v>
      </c>
      <c r="F399" s="15">
        <v>1.8483000000000001</v>
      </c>
    </row>
    <row r="400" spans="1:6" x14ac:dyDescent="0.2">
      <c r="A400" s="13" t="s">
        <v>827</v>
      </c>
      <c r="B400" s="13" t="s">
        <v>828</v>
      </c>
      <c r="C400" s="13" t="s">
        <v>34</v>
      </c>
      <c r="D400" s="13" t="s">
        <v>68</v>
      </c>
      <c r="E400" s="14">
        <v>1</v>
      </c>
      <c r="F400" s="15">
        <v>6.7679999999999998</v>
      </c>
    </row>
    <row r="401" spans="1:6" x14ac:dyDescent="0.2">
      <c r="A401" s="13" t="s">
        <v>829</v>
      </c>
      <c r="B401" s="13" t="s">
        <v>830</v>
      </c>
      <c r="C401" s="13" t="s">
        <v>31</v>
      </c>
      <c r="D401" s="13" t="s">
        <v>68</v>
      </c>
      <c r="E401" s="14">
        <v>1</v>
      </c>
      <c r="F401" s="15">
        <v>2.5979999999999999</v>
      </c>
    </row>
    <row r="402" spans="1:6" x14ac:dyDescent="0.2">
      <c r="A402" s="13" t="s">
        <v>831</v>
      </c>
      <c r="B402" s="13" t="s">
        <v>832</v>
      </c>
      <c r="C402" s="13" t="s">
        <v>31</v>
      </c>
      <c r="D402" s="13" t="s">
        <v>26</v>
      </c>
      <c r="E402" s="14">
        <v>1</v>
      </c>
      <c r="F402" s="15">
        <v>1.1898</v>
      </c>
    </row>
    <row r="403" spans="1:6" x14ac:dyDescent="0.2">
      <c r="A403" s="13" t="s">
        <v>833</v>
      </c>
      <c r="B403" s="13" t="s">
        <v>834</v>
      </c>
      <c r="C403" s="13" t="s">
        <v>51</v>
      </c>
      <c r="D403" s="13" t="s">
        <v>26</v>
      </c>
      <c r="E403" s="14">
        <v>1</v>
      </c>
      <c r="F403" s="15">
        <v>7.67</v>
      </c>
    </row>
    <row r="404" spans="1:6" x14ac:dyDescent="0.2">
      <c r="A404" s="13" t="s">
        <v>835</v>
      </c>
      <c r="B404" s="13" t="s">
        <v>836</v>
      </c>
      <c r="C404" s="13" t="s">
        <v>31</v>
      </c>
      <c r="D404" s="13" t="s">
        <v>68</v>
      </c>
      <c r="E404" s="14">
        <v>1</v>
      </c>
      <c r="F404" s="15">
        <v>1.1619999999999999</v>
      </c>
    </row>
    <row r="405" spans="1:6" x14ac:dyDescent="0.2">
      <c r="A405" s="13" t="s">
        <v>837</v>
      </c>
      <c r="B405" s="13" t="s">
        <v>838</v>
      </c>
      <c r="C405" s="13" t="s">
        <v>31</v>
      </c>
      <c r="D405" s="13" t="s">
        <v>26</v>
      </c>
      <c r="E405" s="14">
        <v>1</v>
      </c>
      <c r="F405" s="15">
        <v>0.67800000000000005</v>
      </c>
    </row>
    <row r="406" spans="1:6" x14ac:dyDescent="0.2">
      <c r="A406" s="13" t="s">
        <v>839</v>
      </c>
      <c r="B406" s="13" t="s">
        <v>840</v>
      </c>
      <c r="C406" s="13" t="s">
        <v>25</v>
      </c>
      <c r="D406" s="13" t="s">
        <v>26</v>
      </c>
      <c r="E406" s="14">
        <v>1</v>
      </c>
      <c r="F406" s="15">
        <v>1.1657999999999999</v>
      </c>
    </row>
    <row r="407" spans="1:6" x14ac:dyDescent="0.2">
      <c r="A407" s="13" t="s">
        <v>841</v>
      </c>
      <c r="B407" s="13" t="s">
        <v>842</v>
      </c>
      <c r="C407" s="13" t="s">
        <v>25</v>
      </c>
      <c r="D407" s="13" t="s">
        <v>26</v>
      </c>
      <c r="E407" s="14">
        <v>1</v>
      </c>
      <c r="F407" s="15">
        <v>15.6159</v>
      </c>
    </row>
    <row r="408" spans="1:6" x14ac:dyDescent="0.2">
      <c r="A408" s="13" t="s">
        <v>843</v>
      </c>
      <c r="B408" s="13" t="s">
        <v>844</v>
      </c>
      <c r="C408" s="13" t="s">
        <v>31</v>
      </c>
      <c r="D408" s="13" t="s">
        <v>26</v>
      </c>
      <c r="E408" s="14">
        <v>1</v>
      </c>
      <c r="F408" s="15">
        <v>2.4599000000000002</v>
      </c>
    </row>
    <row r="409" spans="1:6" x14ac:dyDescent="0.2">
      <c r="A409" s="13" t="s">
        <v>845</v>
      </c>
      <c r="B409" s="13" t="s">
        <v>846</v>
      </c>
      <c r="C409" s="13" t="s">
        <v>51</v>
      </c>
      <c r="D409" s="13" t="s">
        <v>26</v>
      </c>
      <c r="E409" s="14">
        <v>1</v>
      </c>
      <c r="F409" s="15">
        <v>12.75</v>
      </c>
    </row>
    <row r="410" spans="1:6" x14ac:dyDescent="0.2">
      <c r="A410" s="13" t="s">
        <v>847</v>
      </c>
      <c r="B410" s="13" t="s">
        <v>848</v>
      </c>
      <c r="C410" s="13" t="s">
        <v>31</v>
      </c>
      <c r="D410" s="13" t="s">
        <v>68</v>
      </c>
      <c r="E410" s="14">
        <v>1</v>
      </c>
      <c r="F410" s="15">
        <v>4.9894999999999996</v>
      </c>
    </row>
    <row r="411" spans="1:6" x14ac:dyDescent="0.2">
      <c r="A411" s="13" t="s">
        <v>849</v>
      </c>
      <c r="B411" s="13" t="s">
        <v>850</v>
      </c>
      <c r="C411" s="13" t="s">
        <v>31</v>
      </c>
      <c r="D411" s="13" t="s">
        <v>68</v>
      </c>
      <c r="E411" s="14">
        <v>1</v>
      </c>
      <c r="F411" s="15">
        <v>4.1234999999999999</v>
      </c>
    </row>
    <row r="412" spans="1:6" x14ac:dyDescent="0.2">
      <c r="A412" s="13" t="s">
        <v>851</v>
      </c>
      <c r="B412" s="13" t="s">
        <v>852</v>
      </c>
      <c r="C412" s="13" t="s">
        <v>31</v>
      </c>
      <c r="D412" s="13" t="s">
        <v>68</v>
      </c>
      <c r="E412" s="14">
        <v>1</v>
      </c>
      <c r="F412" s="15">
        <v>2.8582000000000001</v>
      </c>
    </row>
    <row r="413" spans="1:6" x14ac:dyDescent="0.2">
      <c r="A413" s="13" t="s">
        <v>853</v>
      </c>
      <c r="B413" s="13" t="s">
        <v>854</v>
      </c>
      <c r="C413" s="13" t="s">
        <v>31</v>
      </c>
      <c r="D413" s="13" t="s">
        <v>68</v>
      </c>
      <c r="E413" s="14">
        <v>1</v>
      </c>
      <c r="F413" s="15">
        <v>3.7349999999999999</v>
      </c>
    </row>
    <row r="414" spans="1:6" x14ac:dyDescent="0.2">
      <c r="A414" s="13" t="s">
        <v>855</v>
      </c>
      <c r="B414" s="13" t="s">
        <v>856</v>
      </c>
      <c r="C414" s="13" t="s">
        <v>31</v>
      </c>
      <c r="D414" s="13" t="s">
        <v>26</v>
      </c>
      <c r="E414" s="14">
        <v>1</v>
      </c>
      <c r="F414" s="15">
        <v>2.6259999999999999</v>
      </c>
    </row>
    <row r="415" spans="1:6" x14ac:dyDescent="0.2">
      <c r="A415" s="13" t="s">
        <v>857</v>
      </c>
      <c r="B415" s="13" t="s">
        <v>858</v>
      </c>
      <c r="C415" s="13" t="s">
        <v>51</v>
      </c>
      <c r="D415" s="13" t="s">
        <v>26</v>
      </c>
      <c r="E415" s="14">
        <v>1</v>
      </c>
      <c r="F415" s="15">
        <v>27.3</v>
      </c>
    </row>
    <row r="416" spans="1:6" x14ac:dyDescent="0.2">
      <c r="A416" s="13" t="s">
        <v>859</v>
      </c>
      <c r="B416" s="13" t="s">
        <v>860</v>
      </c>
      <c r="C416" s="13" t="s">
        <v>25</v>
      </c>
      <c r="D416" s="13" t="s">
        <v>26</v>
      </c>
      <c r="E416" s="14">
        <v>1</v>
      </c>
      <c r="F416" s="15">
        <v>1.5176000000000001</v>
      </c>
    </row>
    <row r="417" spans="1:6" x14ac:dyDescent="0.2">
      <c r="A417" s="13" t="s">
        <v>861</v>
      </c>
      <c r="B417" s="13" t="s">
        <v>862</v>
      </c>
      <c r="C417" s="13" t="s">
        <v>25</v>
      </c>
      <c r="D417" s="13" t="s">
        <v>26</v>
      </c>
      <c r="E417" s="14">
        <v>1</v>
      </c>
      <c r="F417" s="15">
        <v>1.3554999999999999</v>
      </c>
    </row>
    <row r="418" spans="1:6" x14ac:dyDescent="0.2">
      <c r="A418" s="13" t="s">
        <v>863</v>
      </c>
      <c r="B418" s="13" t="s">
        <v>864</v>
      </c>
      <c r="C418" s="13" t="s">
        <v>25</v>
      </c>
      <c r="D418" s="13" t="s">
        <v>26</v>
      </c>
      <c r="E418" s="14">
        <v>1</v>
      </c>
      <c r="F418" s="15">
        <v>1.3554999999999999</v>
      </c>
    </row>
    <row r="419" spans="1:6" x14ac:dyDescent="0.2">
      <c r="A419" s="13" t="s">
        <v>865</v>
      </c>
      <c r="B419" s="13" t="s">
        <v>866</v>
      </c>
      <c r="C419" s="13" t="s">
        <v>25</v>
      </c>
      <c r="D419" s="13" t="s">
        <v>26</v>
      </c>
      <c r="E419" s="14">
        <v>1</v>
      </c>
      <c r="F419" s="15">
        <v>2.2322000000000002</v>
      </c>
    </row>
    <row r="420" spans="1:6" x14ac:dyDescent="0.2">
      <c r="A420" s="13" t="s">
        <v>867</v>
      </c>
      <c r="B420" s="13" t="s">
        <v>868</v>
      </c>
      <c r="C420" s="13" t="s">
        <v>25</v>
      </c>
      <c r="D420" s="13" t="s">
        <v>26</v>
      </c>
      <c r="E420" s="14">
        <v>1</v>
      </c>
      <c r="F420" s="15">
        <v>2.6324000000000001</v>
      </c>
    </row>
    <row r="421" spans="1:6" x14ac:dyDescent="0.2">
      <c r="A421" s="13" t="s">
        <v>869</v>
      </c>
      <c r="B421" s="13" t="s">
        <v>870</v>
      </c>
      <c r="C421" s="13" t="s">
        <v>25</v>
      </c>
      <c r="D421" s="13" t="s">
        <v>26</v>
      </c>
      <c r="E421" s="14">
        <v>1</v>
      </c>
      <c r="F421" s="15">
        <v>1.4413</v>
      </c>
    </row>
    <row r="422" spans="1:6" x14ac:dyDescent="0.2">
      <c r="A422" s="13" t="s">
        <v>871</v>
      </c>
      <c r="B422" s="13" t="s">
        <v>872</v>
      </c>
      <c r="C422" s="13" t="s">
        <v>25</v>
      </c>
      <c r="D422" s="13" t="s">
        <v>26</v>
      </c>
      <c r="E422" s="14">
        <v>1</v>
      </c>
      <c r="F422" s="15">
        <v>1.4453</v>
      </c>
    </row>
    <row r="423" spans="1:6" x14ac:dyDescent="0.2">
      <c r="A423" s="13" t="s">
        <v>873</v>
      </c>
      <c r="B423" s="13" t="s">
        <v>874</v>
      </c>
      <c r="C423" s="13" t="s">
        <v>25</v>
      </c>
      <c r="D423" s="13" t="s">
        <v>26</v>
      </c>
      <c r="E423" s="14">
        <v>1</v>
      </c>
      <c r="F423" s="15">
        <v>9.3026</v>
      </c>
    </row>
    <row r="424" spans="1:6" x14ac:dyDescent="0.2">
      <c r="A424" s="13" t="s">
        <v>875</v>
      </c>
      <c r="B424" s="13" t="s">
        <v>876</v>
      </c>
      <c r="C424" s="13" t="s">
        <v>25</v>
      </c>
      <c r="D424" s="13" t="s">
        <v>26</v>
      </c>
      <c r="E424" s="14">
        <v>1</v>
      </c>
      <c r="F424" s="15">
        <v>1.3540000000000001</v>
      </c>
    </row>
    <row r="425" spans="1:6" x14ac:dyDescent="0.2">
      <c r="A425" s="13" t="s">
        <v>877</v>
      </c>
      <c r="B425" s="13" t="s">
        <v>878</v>
      </c>
      <c r="C425" s="13" t="s">
        <v>25</v>
      </c>
      <c r="D425" s="13" t="s">
        <v>26</v>
      </c>
      <c r="E425" s="14">
        <v>1</v>
      </c>
      <c r="F425" s="15">
        <v>4.1924000000000001</v>
      </c>
    </row>
    <row r="426" spans="1:6" x14ac:dyDescent="0.2">
      <c r="A426" s="13" t="s">
        <v>879</v>
      </c>
      <c r="B426" s="13" t="s">
        <v>880</v>
      </c>
      <c r="C426" s="13" t="s">
        <v>25</v>
      </c>
      <c r="D426" s="13" t="s">
        <v>26</v>
      </c>
      <c r="E426" s="14">
        <v>1</v>
      </c>
      <c r="F426" s="15">
        <v>85.139099999999999</v>
      </c>
    </row>
    <row r="427" spans="1:6" x14ac:dyDescent="0.2">
      <c r="A427" s="13" t="s">
        <v>881</v>
      </c>
      <c r="B427" s="13" t="s">
        <v>882</v>
      </c>
      <c r="C427" s="13" t="s">
        <v>25</v>
      </c>
      <c r="D427" s="13" t="s">
        <v>26</v>
      </c>
      <c r="E427" s="14">
        <v>1</v>
      </c>
      <c r="F427" s="15">
        <v>2.3239000000000001</v>
      </c>
    </row>
    <row r="428" spans="1:6" x14ac:dyDescent="0.2">
      <c r="A428" s="13" t="s">
        <v>883</v>
      </c>
      <c r="B428" s="13" t="s">
        <v>884</v>
      </c>
      <c r="C428" s="13" t="s">
        <v>25</v>
      </c>
      <c r="D428" s="13" t="s">
        <v>26</v>
      </c>
      <c r="E428" s="14">
        <v>1</v>
      </c>
      <c r="F428" s="15">
        <v>3.8050999999999999</v>
      </c>
    </row>
    <row r="429" spans="1:6" x14ac:dyDescent="0.2">
      <c r="A429" s="13" t="s">
        <v>885</v>
      </c>
      <c r="B429" s="13" t="s">
        <v>886</v>
      </c>
      <c r="C429" s="13" t="s">
        <v>25</v>
      </c>
      <c r="D429" s="13" t="s">
        <v>26</v>
      </c>
      <c r="E429" s="14">
        <v>1</v>
      </c>
      <c r="F429" s="15">
        <v>2.2446999999999999</v>
      </c>
    </row>
    <row r="430" spans="1:6" x14ac:dyDescent="0.2">
      <c r="A430" s="13" t="s">
        <v>887</v>
      </c>
      <c r="B430" s="13" t="s">
        <v>888</v>
      </c>
      <c r="C430" s="13" t="s">
        <v>25</v>
      </c>
      <c r="D430" s="13" t="s">
        <v>26</v>
      </c>
      <c r="E430" s="14">
        <v>1</v>
      </c>
      <c r="F430" s="15">
        <v>2.3239000000000001</v>
      </c>
    </row>
    <row r="431" spans="1:6" x14ac:dyDescent="0.2">
      <c r="A431" s="13" t="s">
        <v>889</v>
      </c>
      <c r="B431" s="13" t="s">
        <v>890</v>
      </c>
      <c r="C431" s="13" t="s">
        <v>25</v>
      </c>
      <c r="D431" s="13" t="s">
        <v>26</v>
      </c>
      <c r="E431" s="14">
        <v>1</v>
      </c>
      <c r="F431" s="15">
        <v>2.2517999999999998</v>
      </c>
    </row>
    <row r="432" spans="1:6" x14ac:dyDescent="0.2">
      <c r="A432" s="13" t="s">
        <v>891</v>
      </c>
      <c r="B432" s="13" t="s">
        <v>892</v>
      </c>
      <c r="C432" s="13" t="s">
        <v>31</v>
      </c>
      <c r="D432" s="13" t="s">
        <v>379</v>
      </c>
      <c r="E432" s="14">
        <v>1</v>
      </c>
      <c r="F432" s="15">
        <v>16.914999999999999</v>
      </c>
    </row>
    <row r="433" spans="1:6" x14ac:dyDescent="0.2">
      <c r="A433" s="13" t="s">
        <v>893</v>
      </c>
      <c r="B433" s="13" t="s">
        <v>894</v>
      </c>
      <c r="C433" s="13" t="s">
        <v>31</v>
      </c>
      <c r="D433" s="13" t="s">
        <v>379</v>
      </c>
      <c r="E433" s="14">
        <v>1</v>
      </c>
      <c r="F433" s="15">
        <v>16.723800000000001</v>
      </c>
    </row>
    <row r="434" spans="1:6" x14ac:dyDescent="0.2">
      <c r="A434" s="13" t="s">
        <v>895</v>
      </c>
      <c r="B434" s="13" t="s">
        <v>896</v>
      </c>
      <c r="C434" s="13" t="s">
        <v>31</v>
      </c>
      <c r="D434" s="13" t="s">
        <v>379</v>
      </c>
      <c r="E434" s="14">
        <v>1</v>
      </c>
      <c r="F434" s="15">
        <v>10.0816</v>
      </c>
    </row>
    <row r="435" spans="1:6" x14ac:dyDescent="0.2">
      <c r="A435" s="13" t="s">
        <v>897</v>
      </c>
      <c r="B435" s="13" t="s">
        <v>898</v>
      </c>
      <c r="C435" s="13" t="s">
        <v>31</v>
      </c>
      <c r="D435" s="13" t="s">
        <v>379</v>
      </c>
      <c r="E435" s="14">
        <v>1</v>
      </c>
      <c r="F435" s="15">
        <v>10.197800000000001</v>
      </c>
    </row>
    <row r="436" spans="1:6" x14ac:dyDescent="0.2">
      <c r="A436" s="13" t="s">
        <v>899</v>
      </c>
      <c r="B436" s="13" t="s">
        <v>900</v>
      </c>
      <c r="C436" s="13" t="s">
        <v>31</v>
      </c>
      <c r="D436" s="13" t="s">
        <v>379</v>
      </c>
      <c r="E436" s="14">
        <v>1</v>
      </c>
      <c r="F436" s="15">
        <v>26.1175</v>
      </c>
    </row>
    <row r="437" spans="1:6" x14ac:dyDescent="0.2">
      <c r="A437" s="13" t="s">
        <v>901</v>
      </c>
      <c r="B437" s="13" t="s">
        <v>902</v>
      </c>
      <c r="C437" s="13" t="s">
        <v>34</v>
      </c>
      <c r="D437" s="13" t="s">
        <v>26</v>
      </c>
      <c r="E437" s="14">
        <v>1</v>
      </c>
      <c r="F437" s="15">
        <v>0.307</v>
      </c>
    </row>
    <row r="438" spans="1:6" x14ac:dyDescent="0.2">
      <c r="A438" s="13" t="s">
        <v>903</v>
      </c>
      <c r="B438" s="13" t="s">
        <v>904</v>
      </c>
      <c r="C438" s="13" t="s">
        <v>34</v>
      </c>
      <c r="D438" s="13" t="s">
        <v>26</v>
      </c>
      <c r="E438" s="14">
        <v>1</v>
      </c>
      <c r="F438" s="15">
        <v>0.307</v>
      </c>
    </row>
    <row r="439" spans="1:6" x14ac:dyDescent="0.2">
      <c r="A439" s="13" t="s">
        <v>905</v>
      </c>
      <c r="B439" s="13" t="s">
        <v>906</v>
      </c>
      <c r="C439" s="13" t="s">
        <v>34</v>
      </c>
      <c r="D439" s="13" t="s">
        <v>26</v>
      </c>
      <c r="E439" s="14">
        <v>1</v>
      </c>
      <c r="F439" s="15">
        <v>0.20960000000000001</v>
      </c>
    </row>
    <row r="440" spans="1:6" x14ac:dyDescent="0.2">
      <c r="A440" s="13" t="s">
        <v>907</v>
      </c>
      <c r="B440" s="13" t="s">
        <v>908</v>
      </c>
      <c r="C440" s="13" t="s">
        <v>31</v>
      </c>
      <c r="D440" s="13" t="s">
        <v>26</v>
      </c>
      <c r="E440" s="14">
        <v>1</v>
      </c>
      <c r="F440" s="15">
        <v>9.1013000000000002</v>
      </c>
    </row>
    <row r="441" spans="1:6" x14ac:dyDescent="0.2">
      <c r="A441" s="13" t="s">
        <v>909</v>
      </c>
      <c r="B441" s="13" t="s">
        <v>910</v>
      </c>
      <c r="C441" s="13" t="s">
        <v>34</v>
      </c>
      <c r="D441" s="13" t="s">
        <v>26</v>
      </c>
      <c r="E441" s="14">
        <v>1</v>
      </c>
      <c r="F441" s="15">
        <v>0.32790000000000002</v>
      </c>
    </row>
    <row r="442" spans="1:6" x14ac:dyDescent="0.2">
      <c r="A442" s="13" t="s">
        <v>911</v>
      </c>
      <c r="B442" s="13" t="s">
        <v>912</v>
      </c>
      <c r="C442" s="13" t="s">
        <v>34</v>
      </c>
      <c r="D442" s="13" t="s">
        <v>26</v>
      </c>
      <c r="E442" s="14">
        <v>1</v>
      </c>
      <c r="F442" s="15">
        <v>0.28139999999999998</v>
      </c>
    </row>
    <row r="443" spans="1:6" x14ac:dyDescent="0.2">
      <c r="A443" s="13" t="s">
        <v>913</v>
      </c>
      <c r="B443" s="13" t="s">
        <v>914</v>
      </c>
      <c r="C443" s="13" t="s">
        <v>34</v>
      </c>
      <c r="D443" s="13" t="s">
        <v>26</v>
      </c>
      <c r="E443" s="14">
        <v>1</v>
      </c>
      <c r="F443" s="15">
        <v>0.2387</v>
      </c>
    </row>
    <row r="444" spans="1:6" x14ac:dyDescent="0.2">
      <c r="A444" s="13" t="s">
        <v>915</v>
      </c>
      <c r="B444" s="13" t="s">
        <v>916</v>
      </c>
      <c r="C444" s="13" t="s">
        <v>34</v>
      </c>
      <c r="D444" s="13" t="s">
        <v>26</v>
      </c>
      <c r="E444" s="14">
        <v>1</v>
      </c>
      <c r="F444" s="15">
        <v>0.25209999999999999</v>
      </c>
    </row>
    <row r="445" spans="1:6" x14ac:dyDescent="0.2">
      <c r="A445" s="13" t="s">
        <v>917</v>
      </c>
      <c r="B445" s="13" t="s">
        <v>918</v>
      </c>
      <c r="C445" s="13" t="s">
        <v>34</v>
      </c>
      <c r="D445" s="13" t="s">
        <v>26</v>
      </c>
      <c r="E445" s="14">
        <v>1</v>
      </c>
      <c r="F445" s="15">
        <v>0.32029999999999997</v>
      </c>
    </row>
    <row r="446" spans="1:6" x14ac:dyDescent="0.2">
      <c r="A446" s="13" t="s">
        <v>919</v>
      </c>
      <c r="B446" s="13" t="s">
        <v>920</v>
      </c>
      <c r="C446" s="13" t="s">
        <v>34</v>
      </c>
      <c r="D446" s="13" t="s">
        <v>26</v>
      </c>
      <c r="E446" s="14">
        <v>1</v>
      </c>
      <c r="F446" s="15">
        <v>0.2893</v>
      </c>
    </row>
    <row r="447" spans="1:6" x14ac:dyDescent="0.2">
      <c r="A447" s="13" t="s">
        <v>921</v>
      </c>
      <c r="B447" s="13" t="s">
        <v>922</v>
      </c>
      <c r="C447" s="13" t="s">
        <v>34</v>
      </c>
      <c r="D447" s="13" t="s">
        <v>26</v>
      </c>
      <c r="E447" s="14">
        <v>1</v>
      </c>
      <c r="F447" s="15">
        <v>0.2379</v>
      </c>
    </row>
    <row r="448" spans="1:6" x14ac:dyDescent="0.2">
      <c r="A448" s="13" t="s">
        <v>923</v>
      </c>
      <c r="B448" s="13" t="s">
        <v>924</v>
      </c>
      <c r="C448" s="13" t="s">
        <v>34</v>
      </c>
      <c r="D448" s="13" t="s">
        <v>26</v>
      </c>
      <c r="E448" s="14">
        <v>1</v>
      </c>
      <c r="F448" s="15">
        <v>2.5756000000000001</v>
      </c>
    </row>
    <row r="449" spans="1:6" x14ac:dyDescent="0.2">
      <c r="A449" s="13" t="s">
        <v>925</v>
      </c>
      <c r="B449" s="13" t="s">
        <v>926</v>
      </c>
      <c r="C449" s="13" t="s">
        <v>34</v>
      </c>
      <c r="D449" s="13" t="s">
        <v>26</v>
      </c>
      <c r="E449" s="14">
        <v>1</v>
      </c>
      <c r="F449" s="15">
        <v>1.9167000000000001</v>
      </c>
    </row>
    <row r="450" spans="1:6" x14ac:dyDescent="0.2">
      <c r="A450" s="13" t="s">
        <v>927</v>
      </c>
      <c r="B450" s="13" t="s">
        <v>928</v>
      </c>
      <c r="C450" s="13" t="s">
        <v>34</v>
      </c>
      <c r="D450" s="13" t="s">
        <v>26</v>
      </c>
      <c r="E450" s="14">
        <v>1</v>
      </c>
      <c r="F450" s="15">
        <v>1.7742</v>
      </c>
    </row>
    <row r="451" spans="1:6" x14ac:dyDescent="0.2">
      <c r="A451" s="13" t="s">
        <v>929</v>
      </c>
      <c r="B451" s="13" t="s">
        <v>930</v>
      </c>
      <c r="C451" s="13" t="s">
        <v>31</v>
      </c>
      <c r="D451" s="13" t="s">
        <v>26</v>
      </c>
      <c r="E451" s="14">
        <v>1</v>
      </c>
      <c r="F451" s="15">
        <v>2.0924</v>
      </c>
    </row>
    <row r="452" spans="1:6" x14ac:dyDescent="0.2">
      <c r="A452" s="13" t="s">
        <v>931</v>
      </c>
      <c r="B452" s="13" t="s">
        <v>932</v>
      </c>
      <c r="C452" s="13" t="s">
        <v>31</v>
      </c>
      <c r="D452" s="13" t="s">
        <v>26</v>
      </c>
      <c r="E452" s="14">
        <v>1</v>
      </c>
      <c r="F452" s="15">
        <v>7.3022999999999998</v>
      </c>
    </row>
    <row r="453" spans="1:6" x14ac:dyDescent="0.2">
      <c r="A453" s="13" t="s">
        <v>933</v>
      </c>
      <c r="B453" s="13" t="s">
        <v>934</v>
      </c>
      <c r="C453" s="13" t="s">
        <v>34</v>
      </c>
      <c r="D453" s="13" t="s">
        <v>26</v>
      </c>
      <c r="E453" s="14">
        <v>1</v>
      </c>
      <c r="F453" s="15">
        <v>3.6475</v>
      </c>
    </row>
    <row r="454" spans="1:6" x14ac:dyDescent="0.2">
      <c r="A454" s="13" t="s">
        <v>935</v>
      </c>
      <c r="B454" s="13" t="s">
        <v>936</v>
      </c>
      <c r="C454" s="13" t="s">
        <v>34</v>
      </c>
      <c r="D454" s="13" t="s">
        <v>26</v>
      </c>
      <c r="E454" s="14">
        <v>1</v>
      </c>
      <c r="F454" s="15">
        <v>9.125</v>
      </c>
    </row>
    <row r="455" spans="1:6" x14ac:dyDescent="0.2">
      <c r="A455" s="13" t="s">
        <v>937</v>
      </c>
      <c r="B455" s="13" t="s">
        <v>938</v>
      </c>
      <c r="C455" s="13" t="s">
        <v>34</v>
      </c>
      <c r="D455" s="13" t="s">
        <v>26</v>
      </c>
      <c r="E455" s="14">
        <v>1</v>
      </c>
      <c r="F455" s="15">
        <v>2.125</v>
      </c>
    </row>
    <row r="456" spans="1:6" x14ac:dyDescent="0.2">
      <c r="A456" s="13" t="s">
        <v>939</v>
      </c>
      <c r="B456" s="13" t="s">
        <v>940</v>
      </c>
      <c r="C456" s="13" t="s">
        <v>51</v>
      </c>
      <c r="D456" s="13" t="s">
        <v>26</v>
      </c>
      <c r="E456" s="14">
        <v>1</v>
      </c>
      <c r="F456" s="15">
        <v>25.745799999999999</v>
      </c>
    </row>
    <row r="457" spans="1:6" x14ac:dyDescent="0.2">
      <c r="A457" s="13" t="s">
        <v>941</v>
      </c>
      <c r="B457" s="13" t="s">
        <v>942</v>
      </c>
      <c r="C457" s="13" t="s">
        <v>51</v>
      </c>
      <c r="D457" s="13" t="s">
        <v>26</v>
      </c>
      <c r="E457" s="14">
        <v>1</v>
      </c>
      <c r="F457" s="15">
        <v>42.89</v>
      </c>
    </row>
    <row r="458" spans="1:6" x14ac:dyDescent="0.2">
      <c r="A458" s="13" t="s">
        <v>943</v>
      </c>
      <c r="B458" s="13" t="s">
        <v>944</v>
      </c>
      <c r="C458" s="13" t="s">
        <v>31</v>
      </c>
      <c r="D458" s="13" t="s">
        <v>46</v>
      </c>
      <c r="E458" s="14">
        <v>1</v>
      </c>
      <c r="F458" s="15">
        <v>3.5</v>
      </c>
    </row>
    <row r="459" spans="1:6" x14ac:dyDescent="0.2">
      <c r="A459" s="13" t="s">
        <v>945</v>
      </c>
      <c r="B459" s="13" t="s">
        <v>946</v>
      </c>
      <c r="C459" s="13" t="s">
        <v>34</v>
      </c>
      <c r="D459" s="13" t="s">
        <v>46</v>
      </c>
      <c r="E459" s="14">
        <v>1</v>
      </c>
      <c r="F459" s="15">
        <v>2.9983</v>
      </c>
    </row>
    <row r="460" spans="1:6" x14ac:dyDescent="0.2">
      <c r="A460" s="13" t="s">
        <v>947</v>
      </c>
      <c r="B460" s="13" t="s">
        <v>948</v>
      </c>
      <c r="C460" s="13" t="s">
        <v>31</v>
      </c>
      <c r="D460" s="13" t="s">
        <v>26</v>
      </c>
      <c r="E460" s="14">
        <v>1</v>
      </c>
      <c r="F460" s="15">
        <v>4.7967000000000004</v>
      </c>
    </row>
    <row r="461" spans="1:6" x14ac:dyDescent="0.2">
      <c r="A461" s="13" t="s">
        <v>949</v>
      </c>
      <c r="B461" s="13" t="s">
        <v>950</v>
      </c>
      <c r="C461" s="13" t="s">
        <v>51</v>
      </c>
      <c r="D461" s="13" t="s">
        <v>26</v>
      </c>
      <c r="E461" s="14">
        <v>1</v>
      </c>
      <c r="F461" s="15">
        <v>12.05</v>
      </c>
    </row>
    <row r="462" spans="1:6" x14ac:dyDescent="0.2">
      <c r="A462" s="13" t="s">
        <v>951</v>
      </c>
      <c r="B462" s="13" t="s">
        <v>952</v>
      </c>
      <c r="C462" s="13" t="s">
        <v>34</v>
      </c>
      <c r="D462" s="13" t="s">
        <v>26</v>
      </c>
      <c r="E462" s="14">
        <v>1</v>
      </c>
      <c r="F462" s="15">
        <v>2.5354999999999999</v>
      </c>
    </row>
    <row r="463" spans="1:6" x14ac:dyDescent="0.2">
      <c r="A463" s="13" t="s">
        <v>953</v>
      </c>
      <c r="B463" s="13" t="s">
        <v>954</v>
      </c>
      <c r="C463" s="13" t="s">
        <v>51</v>
      </c>
      <c r="D463" s="13" t="s">
        <v>68</v>
      </c>
      <c r="E463" s="14">
        <v>1</v>
      </c>
      <c r="F463" s="15">
        <v>139.64949999999999</v>
      </c>
    </row>
    <row r="464" spans="1:6" x14ac:dyDescent="0.2">
      <c r="A464" s="13" t="s">
        <v>955</v>
      </c>
      <c r="B464" s="13" t="s">
        <v>956</v>
      </c>
      <c r="C464" s="13" t="s">
        <v>51</v>
      </c>
      <c r="D464" s="13" t="s">
        <v>68</v>
      </c>
      <c r="E464" s="14">
        <v>1</v>
      </c>
      <c r="F464" s="15">
        <v>139.68</v>
      </c>
    </row>
    <row r="465" spans="1:6" x14ac:dyDescent="0.2">
      <c r="A465" s="13" t="s">
        <v>957</v>
      </c>
      <c r="B465" s="13" t="s">
        <v>958</v>
      </c>
      <c r="C465" s="13" t="s">
        <v>51</v>
      </c>
      <c r="D465" s="13" t="s">
        <v>68</v>
      </c>
      <c r="E465" s="14">
        <v>1</v>
      </c>
      <c r="F465" s="15">
        <v>139.68</v>
      </c>
    </row>
    <row r="466" spans="1:6" x14ac:dyDescent="0.2">
      <c r="A466" s="13" t="s">
        <v>959</v>
      </c>
      <c r="B466" s="13" t="s">
        <v>960</v>
      </c>
      <c r="C466" s="13" t="s">
        <v>34</v>
      </c>
      <c r="D466" s="13" t="s">
        <v>26</v>
      </c>
      <c r="E466" s="14">
        <v>1</v>
      </c>
      <c r="F466" s="15">
        <v>1.625</v>
      </c>
    </row>
    <row r="467" spans="1:6" x14ac:dyDescent="0.2">
      <c r="A467" s="13" t="s">
        <v>961</v>
      </c>
      <c r="B467" s="13" t="s">
        <v>962</v>
      </c>
      <c r="C467" s="13" t="s">
        <v>34</v>
      </c>
      <c r="D467" s="13" t="s">
        <v>26</v>
      </c>
      <c r="E467" s="14">
        <v>1</v>
      </c>
      <c r="F467" s="15">
        <v>1.625</v>
      </c>
    </row>
    <row r="468" spans="1:6" x14ac:dyDescent="0.2">
      <c r="A468" s="13" t="s">
        <v>963</v>
      </c>
      <c r="B468" s="13" t="s">
        <v>964</v>
      </c>
      <c r="C468" s="13" t="s">
        <v>34</v>
      </c>
      <c r="D468" s="13" t="s">
        <v>26</v>
      </c>
      <c r="E468" s="14">
        <v>1</v>
      </c>
      <c r="F468" s="15">
        <v>1.625</v>
      </c>
    </row>
    <row r="469" spans="1:6" x14ac:dyDescent="0.2">
      <c r="A469" s="13" t="s">
        <v>965</v>
      </c>
      <c r="B469" s="13" t="s">
        <v>966</v>
      </c>
      <c r="C469" s="13" t="s">
        <v>34</v>
      </c>
      <c r="D469" s="13" t="s">
        <v>26</v>
      </c>
      <c r="E469" s="14">
        <v>1</v>
      </c>
      <c r="F469" s="15">
        <v>1.625</v>
      </c>
    </row>
    <row r="470" spans="1:6" x14ac:dyDescent="0.2">
      <c r="A470" s="13" t="s">
        <v>967</v>
      </c>
      <c r="B470" s="13" t="s">
        <v>968</v>
      </c>
      <c r="C470" s="13" t="s">
        <v>34</v>
      </c>
      <c r="D470" s="13" t="s">
        <v>26</v>
      </c>
      <c r="E470" s="14">
        <v>1</v>
      </c>
      <c r="F470" s="15">
        <v>1.625</v>
      </c>
    </row>
    <row r="471" spans="1:6" x14ac:dyDescent="0.2">
      <c r="A471" s="13" t="s">
        <v>969</v>
      </c>
      <c r="B471" s="13" t="s">
        <v>970</v>
      </c>
      <c r="C471" s="13" t="s">
        <v>34</v>
      </c>
      <c r="D471" s="13" t="s">
        <v>379</v>
      </c>
      <c r="E471" s="14">
        <v>1</v>
      </c>
      <c r="F471" s="15">
        <v>2.4512</v>
      </c>
    </row>
    <row r="472" spans="1:6" x14ac:dyDescent="0.2">
      <c r="A472" s="13" t="s">
        <v>971</v>
      </c>
      <c r="B472" s="13" t="s">
        <v>972</v>
      </c>
      <c r="C472" s="13" t="s">
        <v>34</v>
      </c>
      <c r="D472" s="13" t="s">
        <v>68</v>
      </c>
      <c r="E472" s="14">
        <v>1</v>
      </c>
      <c r="F472" s="15">
        <v>9.0014000000000003</v>
      </c>
    </row>
    <row r="473" spans="1:6" x14ac:dyDescent="0.2">
      <c r="A473" s="13" t="s">
        <v>973</v>
      </c>
      <c r="B473" s="13" t="s">
        <v>974</v>
      </c>
      <c r="C473" s="13" t="s">
        <v>34</v>
      </c>
      <c r="D473" s="13" t="s">
        <v>379</v>
      </c>
      <c r="E473" s="14">
        <v>1</v>
      </c>
      <c r="F473" s="15">
        <v>9.0183999999999997</v>
      </c>
    </row>
    <row r="474" spans="1:6" x14ac:dyDescent="0.2">
      <c r="A474" s="13" t="s">
        <v>975</v>
      </c>
      <c r="B474" s="13" t="s">
        <v>976</v>
      </c>
      <c r="C474" s="13" t="s">
        <v>34</v>
      </c>
      <c r="D474" s="13" t="s">
        <v>379</v>
      </c>
      <c r="E474" s="14">
        <v>1</v>
      </c>
      <c r="F474" s="15">
        <v>4.7423000000000002</v>
      </c>
    </row>
    <row r="475" spans="1:6" x14ac:dyDescent="0.2">
      <c r="A475" s="13" t="s">
        <v>977</v>
      </c>
      <c r="B475" s="13" t="s">
        <v>978</v>
      </c>
      <c r="C475" s="13" t="s">
        <v>25</v>
      </c>
      <c r="D475" s="13" t="s">
        <v>379</v>
      </c>
      <c r="E475" s="14">
        <v>1</v>
      </c>
      <c r="F475" s="15">
        <v>2.7143000000000002</v>
      </c>
    </row>
    <row r="476" spans="1:6" x14ac:dyDescent="0.2">
      <c r="A476" s="13" t="s">
        <v>979</v>
      </c>
      <c r="B476" s="13" t="s">
        <v>980</v>
      </c>
      <c r="C476" s="13" t="s">
        <v>31</v>
      </c>
      <c r="D476" s="13" t="s">
        <v>793</v>
      </c>
      <c r="E476" s="14">
        <v>1</v>
      </c>
      <c r="F476" s="15">
        <v>1.9995000000000001</v>
      </c>
    </row>
    <row r="477" spans="1:6" x14ac:dyDescent="0.2">
      <c r="A477" s="13" t="s">
        <v>981</v>
      </c>
      <c r="B477" s="13" t="s">
        <v>982</v>
      </c>
      <c r="C477" s="13" t="s">
        <v>31</v>
      </c>
      <c r="D477" s="13" t="s">
        <v>26</v>
      </c>
      <c r="E477" s="14">
        <v>1</v>
      </c>
      <c r="F477" s="15">
        <v>1.0479000000000001</v>
      </c>
    </row>
    <row r="478" spans="1:6" x14ac:dyDescent="0.2">
      <c r="A478" s="13" t="s">
        <v>983</v>
      </c>
      <c r="B478" s="13" t="s">
        <v>984</v>
      </c>
      <c r="C478" s="13" t="s">
        <v>31</v>
      </c>
      <c r="D478" s="13" t="s">
        <v>26</v>
      </c>
      <c r="E478" s="14">
        <v>1</v>
      </c>
      <c r="F478" s="15">
        <v>1.1501999999999999</v>
      </c>
    </row>
    <row r="479" spans="1:6" x14ac:dyDescent="0.2">
      <c r="A479" s="13" t="s">
        <v>985</v>
      </c>
      <c r="B479" s="13" t="s">
        <v>986</v>
      </c>
      <c r="C479" s="13" t="s">
        <v>31</v>
      </c>
      <c r="D479" s="13" t="s">
        <v>26</v>
      </c>
      <c r="E479" s="14">
        <v>1</v>
      </c>
      <c r="F479" s="15">
        <v>1.6908000000000001</v>
      </c>
    </row>
    <row r="480" spans="1:6" x14ac:dyDescent="0.2">
      <c r="A480" s="13" t="s">
        <v>987</v>
      </c>
      <c r="B480" s="13" t="s">
        <v>988</v>
      </c>
      <c r="C480" s="13" t="s">
        <v>31</v>
      </c>
      <c r="D480" s="13" t="s">
        <v>26</v>
      </c>
      <c r="E480" s="14">
        <v>1</v>
      </c>
      <c r="F480" s="15">
        <v>1.2551000000000001</v>
      </c>
    </row>
    <row r="481" spans="1:6" x14ac:dyDescent="0.2">
      <c r="A481" s="13" t="s">
        <v>989</v>
      </c>
      <c r="B481" s="13" t="s">
        <v>990</v>
      </c>
      <c r="C481" s="13" t="s">
        <v>31</v>
      </c>
      <c r="D481" s="13" t="s">
        <v>26</v>
      </c>
      <c r="E481" s="14">
        <v>1</v>
      </c>
      <c r="F481" s="15">
        <v>1.1598999999999999</v>
      </c>
    </row>
    <row r="482" spans="1:6" x14ac:dyDescent="0.2">
      <c r="A482" s="13" t="s">
        <v>991</v>
      </c>
      <c r="B482" s="13" t="s">
        <v>992</v>
      </c>
      <c r="C482" s="13" t="s">
        <v>31</v>
      </c>
      <c r="D482" s="13" t="s">
        <v>26</v>
      </c>
      <c r="E482" s="14">
        <v>1</v>
      </c>
      <c r="F482" s="15">
        <v>1.2145999999999999</v>
      </c>
    </row>
    <row r="483" spans="1:6" x14ac:dyDescent="0.2">
      <c r="A483" s="13" t="s">
        <v>993</v>
      </c>
      <c r="B483" s="13" t="s">
        <v>994</v>
      </c>
      <c r="C483" s="13" t="s">
        <v>31</v>
      </c>
      <c r="D483" s="13" t="s">
        <v>26</v>
      </c>
      <c r="E483" s="14">
        <v>1</v>
      </c>
      <c r="F483" s="15">
        <v>0.83350000000000002</v>
      </c>
    </row>
    <row r="484" spans="1:6" x14ac:dyDescent="0.2">
      <c r="A484" s="13" t="s">
        <v>995</v>
      </c>
      <c r="B484" s="13" t="s">
        <v>996</v>
      </c>
      <c r="C484" s="13" t="s">
        <v>31</v>
      </c>
      <c r="D484" s="13" t="s">
        <v>26</v>
      </c>
      <c r="E484" s="14">
        <v>1</v>
      </c>
      <c r="F484" s="15">
        <v>2.4053</v>
      </c>
    </row>
    <row r="485" spans="1:6" x14ac:dyDescent="0.2">
      <c r="A485" s="13" t="s">
        <v>997</v>
      </c>
      <c r="B485" s="13" t="s">
        <v>998</v>
      </c>
      <c r="C485" s="13" t="s">
        <v>31</v>
      </c>
      <c r="D485" s="13" t="s">
        <v>26</v>
      </c>
      <c r="E485" s="14">
        <v>1</v>
      </c>
      <c r="F485" s="15">
        <v>1.1462000000000001</v>
      </c>
    </row>
    <row r="486" spans="1:6" x14ac:dyDescent="0.2">
      <c r="A486" s="13" t="s">
        <v>999</v>
      </c>
      <c r="B486" s="13" t="s">
        <v>1000</v>
      </c>
      <c r="C486" s="13" t="s">
        <v>31</v>
      </c>
      <c r="D486" s="13" t="s">
        <v>26</v>
      </c>
      <c r="E486" s="14">
        <v>1</v>
      </c>
      <c r="F486" s="15">
        <v>0.83350000000000002</v>
      </c>
    </row>
    <row r="487" spans="1:6" x14ac:dyDescent="0.2">
      <c r="A487" s="13" t="s">
        <v>1001</v>
      </c>
      <c r="B487" s="13" t="s">
        <v>1002</v>
      </c>
      <c r="C487" s="13" t="s">
        <v>31</v>
      </c>
      <c r="D487" s="13" t="s">
        <v>26</v>
      </c>
      <c r="E487" s="14">
        <v>1</v>
      </c>
      <c r="F487" s="15">
        <v>0.78920000000000001</v>
      </c>
    </row>
    <row r="488" spans="1:6" x14ac:dyDescent="0.2">
      <c r="A488" s="13" t="s">
        <v>1003</v>
      </c>
      <c r="B488" s="13" t="s">
        <v>1004</v>
      </c>
      <c r="C488" s="13" t="s">
        <v>31</v>
      </c>
      <c r="D488" s="13" t="s">
        <v>26</v>
      </c>
      <c r="E488" s="14">
        <v>1</v>
      </c>
      <c r="F488" s="15">
        <v>2.16</v>
      </c>
    </row>
    <row r="489" spans="1:6" x14ac:dyDescent="0.2">
      <c r="A489" s="13" t="s">
        <v>1005</v>
      </c>
      <c r="B489" s="13" t="s">
        <v>1006</v>
      </c>
      <c r="C489" s="13" t="s">
        <v>31</v>
      </c>
      <c r="D489" s="13" t="s">
        <v>26</v>
      </c>
      <c r="E489" s="14">
        <v>1</v>
      </c>
      <c r="F489" s="15">
        <v>0.63990000000000002</v>
      </c>
    </row>
    <row r="490" spans="1:6" x14ac:dyDescent="0.2">
      <c r="A490" s="13" t="s">
        <v>1007</v>
      </c>
      <c r="B490" s="13" t="s">
        <v>1008</v>
      </c>
      <c r="C490" s="13" t="s">
        <v>31</v>
      </c>
      <c r="D490" s="13" t="s">
        <v>26</v>
      </c>
      <c r="E490" s="14">
        <v>1</v>
      </c>
      <c r="F490" s="15">
        <v>9.2158999999999995</v>
      </c>
    </row>
    <row r="491" spans="1:6" x14ac:dyDescent="0.2">
      <c r="A491" s="13" t="s">
        <v>1009</v>
      </c>
      <c r="B491" s="13" t="s">
        <v>1010</v>
      </c>
      <c r="C491" s="13" t="s">
        <v>31</v>
      </c>
      <c r="D491" s="13" t="s">
        <v>26</v>
      </c>
      <c r="E491" s="14">
        <v>1</v>
      </c>
      <c r="F491" s="15">
        <v>1.5325</v>
      </c>
    </row>
    <row r="492" spans="1:6" x14ac:dyDescent="0.2">
      <c r="A492" s="13" t="s">
        <v>1011</v>
      </c>
      <c r="B492" s="13" t="s">
        <v>1012</v>
      </c>
      <c r="C492" s="13" t="s">
        <v>31</v>
      </c>
      <c r="D492" s="13" t="s">
        <v>26</v>
      </c>
      <c r="E492" s="14">
        <v>1</v>
      </c>
      <c r="F492" s="15">
        <v>0.6845</v>
      </c>
    </row>
    <row r="493" spans="1:6" x14ac:dyDescent="0.2">
      <c r="A493" s="13" t="s">
        <v>1013</v>
      </c>
      <c r="B493" s="13" t="s">
        <v>1014</v>
      </c>
      <c r="C493" s="13" t="s">
        <v>31</v>
      </c>
      <c r="D493" s="13" t="s">
        <v>26</v>
      </c>
      <c r="E493" s="14">
        <v>1</v>
      </c>
      <c r="F493" s="15">
        <v>4.3823999999999996</v>
      </c>
    </row>
    <row r="494" spans="1:6" x14ac:dyDescent="0.2">
      <c r="A494" s="13" t="s">
        <v>1015</v>
      </c>
      <c r="B494" s="13" t="s">
        <v>1016</v>
      </c>
      <c r="C494" s="13" t="s">
        <v>34</v>
      </c>
      <c r="D494" s="13" t="s">
        <v>26</v>
      </c>
      <c r="E494" s="14">
        <v>1</v>
      </c>
      <c r="F494" s="15">
        <v>5.4686000000000003</v>
      </c>
    </row>
    <row r="495" spans="1:6" x14ac:dyDescent="0.2">
      <c r="A495" s="13" t="s">
        <v>1017</v>
      </c>
      <c r="B495" s="13" t="s">
        <v>1018</v>
      </c>
      <c r="C495" s="13" t="s">
        <v>34</v>
      </c>
      <c r="D495" s="13" t="s">
        <v>26</v>
      </c>
      <c r="E495" s="14">
        <v>1</v>
      </c>
      <c r="F495" s="15">
        <v>4.5511999999999997</v>
      </c>
    </row>
    <row r="496" spans="1:6" x14ac:dyDescent="0.2">
      <c r="A496" s="13" t="s">
        <v>1019</v>
      </c>
      <c r="B496" s="13" t="s">
        <v>1020</v>
      </c>
      <c r="C496" s="13" t="s">
        <v>34</v>
      </c>
      <c r="D496" s="13" t="s">
        <v>26</v>
      </c>
      <c r="E496" s="14">
        <v>1</v>
      </c>
      <c r="F496" s="15">
        <v>6.9583000000000004</v>
      </c>
    </row>
    <row r="497" spans="1:6" x14ac:dyDescent="0.2">
      <c r="A497" s="13" t="s">
        <v>1021</v>
      </c>
      <c r="B497" s="13" t="s">
        <v>1022</v>
      </c>
      <c r="C497" s="13" t="s">
        <v>34</v>
      </c>
      <c r="D497" s="13" t="s">
        <v>26</v>
      </c>
      <c r="E497" s="14">
        <v>1</v>
      </c>
      <c r="F497" s="15">
        <v>3.9615</v>
      </c>
    </row>
    <row r="498" spans="1:6" x14ac:dyDescent="0.2">
      <c r="A498" s="13" t="s">
        <v>1023</v>
      </c>
      <c r="B498" s="13" t="s">
        <v>1024</v>
      </c>
      <c r="C498" s="13" t="s">
        <v>34</v>
      </c>
      <c r="D498" s="13" t="s">
        <v>26</v>
      </c>
      <c r="E498" s="14">
        <v>1</v>
      </c>
      <c r="F498" s="15">
        <v>8.6853999999999996</v>
      </c>
    </row>
    <row r="499" spans="1:6" x14ac:dyDescent="0.2">
      <c r="A499" s="13" t="s">
        <v>1025</v>
      </c>
      <c r="B499" s="13" t="s">
        <v>1026</v>
      </c>
      <c r="C499" s="13" t="s">
        <v>34</v>
      </c>
      <c r="D499" s="13" t="s">
        <v>26</v>
      </c>
      <c r="E499" s="14">
        <v>1</v>
      </c>
      <c r="F499" s="15">
        <v>7.375</v>
      </c>
    </row>
    <row r="500" spans="1:6" x14ac:dyDescent="0.2">
      <c r="A500" s="13" t="s">
        <v>1027</v>
      </c>
      <c r="B500" s="13" t="s">
        <v>1028</v>
      </c>
      <c r="C500" s="13" t="s">
        <v>34</v>
      </c>
      <c r="D500" s="13" t="s">
        <v>26</v>
      </c>
      <c r="E500" s="14">
        <v>1</v>
      </c>
      <c r="F500" s="15">
        <v>5.99</v>
      </c>
    </row>
    <row r="501" spans="1:6" x14ac:dyDescent="0.2">
      <c r="A501" s="13" t="s">
        <v>1029</v>
      </c>
      <c r="B501" s="13" t="s">
        <v>1030</v>
      </c>
      <c r="C501" s="13" t="s">
        <v>34</v>
      </c>
      <c r="D501" s="13" t="s">
        <v>26</v>
      </c>
      <c r="E501" s="14">
        <v>1</v>
      </c>
      <c r="F501" s="15">
        <v>3.1583000000000001</v>
      </c>
    </row>
    <row r="502" spans="1:6" x14ac:dyDescent="0.2">
      <c r="A502" s="13" t="s">
        <v>1031</v>
      </c>
      <c r="B502" s="13" t="s">
        <v>1032</v>
      </c>
      <c r="C502" s="13" t="s">
        <v>34</v>
      </c>
      <c r="D502" s="13" t="s">
        <v>26</v>
      </c>
      <c r="E502" s="14">
        <v>1</v>
      </c>
      <c r="F502" s="15">
        <v>4.9583000000000004</v>
      </c>
    </row>
    <row r="503" spans="1:6" x14ac:dyDescent="0.2">
      <c r="A503" s="13" t="s">
        <v>1033</v>
      </c>
      <c r="B503" s="13" t="s">
        <v>1034</v>
      </c>
      <c r="C503" s="13" t="s">
        <v>34</v>
      </c>
      <c r="D503" s="13" t="s">
        <v>26</v>
      </c>
      <c r="E503" s="14">
        <v>1</v>
      </c>
      <c r="F503" s="15">
        <v>2.8433000000000002</v>
      </c>
    </row>
    <row r="504" spans="1:6" x14ac:dyDescent="0.2">
      <c r="A504" s="13" t="s">
        <v>1035</v>
      </c>
      <c r="B504" s="13" t="s">
        <v>1036</v>
      </c>
      <c r="C504" s="13" t="s">
        <v>34</v>
      </c>
      <c r="D504" s="13" t="s">
        <v>26</v>
      </c>
      <c r="E504" s="14">
        <v>1</v>
      </c>
      <c r="F504" s="15">
        <v>2.96</v>
      </c>
    </row>
    <row r="505" spans="1:6" x14ac:dyDescent="0.2">
      <c r="A505" s="13" t="s">
        <v>1037</v>
      </c>
      <c r="B505" s="13" t="s">
        <v>1038</v>
      </c>
      <c r="C505" s="13" t="s">
        <v>34</v>
      </c>
      <c r="D505" s="13" t="s">
        <v>26</v>
      </c>
      <c r="E505" s="14">
        <v>1</v>
      </c>
      <c r="F505" s="15">
        <v>13.875</v>
      </c>
    </row>
    <row r="506" spans="1:6" x14ac:dyDescent="0.2">
      <c r="A506" s="13" t="s">
        <v>1039</v>
      </c>
      <c r="B506" s="13" t="s">
        <v>1040</v>
      </c>
      <c r="C506" s="13" t="s">
        <v>31</v>
      </c>
      <c r="D506" s="13" t="s">
        <v>132</v>
      </c>
      <c r="E506" s="14">
        <v>1</v>
      </c>
      <c r="F506" s="15">
        <v>35.881100000000004</v>
      </c>
    </row>
    <row r="507" spans="1:6" x14ac:dyDescent="0.2">
      <c r="A507" s="13" t="s">
        <v>1041</v>
      </c>
      <c r="B507" s="13" t="s">
        <v>1042</v>
      </c>
      <c r="C507" s="13" t="s">
        <v>31</v>
      </c>
      <c r="D507" s="13" t="s">
        <v>26</v>
      </c>
      <c r="E507" s="14">
        <v>1</v>
      </c>
      <c r="F507" s="15">
        <v>16.9604</v>
      </c>
    </row>
    <row r="508" spans="1:6" x14ac:dyDescent="0.2">
      <c r="A508" s="13" t="s">
        <v>1043</v>
      </c>
      <c r="B508" s="13" t="s">
        <v>1044</v>
      </c>
      <c r="C508" s="13" t="s">
        <v>34</v>
      </c>
      <c r="D508" s="13" t="s">
        <v>26</v>
      </c>
      <c r="E508" s="14">
        <v>1</v>
      </c>
      <c r="F508" s="15">
        <v>1.3954</v>
      </c>
    </row>
    <row r="509" spans="1:6" x14ac:dyDescent="0.2">
      <c r="A509" s="13" t="s">
        <v>1045</v>
      </c>
      <c r="B509" s="13" t="s">
        <v>1046</v>
      </c>
      <c r="C509" s="13" t="s">
        <v>34</v>
      </c>
      <c r="D509" s="13" t="s">
        <v>26</v>
      </c>
      <c r="E509" s="14">
        <v>1</v>
      </c>
      <c r="F509" s="15">
        <v>6.15</v>
      </c>
    </row>
    <row r="510" spans="1:6" x14ac:dyDescent="0.2">
      <c r="A510" s="13" t="s">
        <v>1047</v>
      </c>
      <c r="B510" s="13" t="s">
        <v>1048</v>
      </c>
      <c r="C510" s="13" t="s">
        <v>34</v>
      </c>
      <c r="D510" s="13" t="s">
        <v>26</v>
      </c>
      <c r="E510" s="14">
        <v>1</v>
      </c>
      <c r="F510" s="15">
        <v>3.8083</v>
      </c>
    </row>
    <row r="511" spans="1:6" x14ac:dyDescent="0.2">
      <c r="A511" s="13" t="s">
        <v>1049</v>
      </c>
      <c r="B511" s="13" t="s">
        <v>1050</v>
      </c>
      <c r="C511" s="13" t="s">
        <v>34</v>
      </c>
      <c r="D511" s="13" t="s">
        <v>26</v>
      </c>
      <c r="E511" s="14">
        <v>1</v>
      </c>
      <c r="F511" s="15">
        <v>4.4488000000000003</v>
      </c>
    </row>
    <row r="512" spans="1:6" x14ac:dyDescent="0.2">
      <c r="A512" s="13" t="s">
        <v>1051</v>
      </c>
      <c r="B512" s="13" t="s">
        <v>1052</v>
      </c>
      <c r="C512" s="13" t="s">
        <v>34</v>
      </c>
      <c r="D512" s="13" t="s">
        <v>26</v>
      </c>
      <c r="E512" s="14">
        <v>1</v>
      </c>
      <c r="F512" s="15">
        <v>4.4351000000000003</v>
      </c>
    </row>
    <row r="513" spans="1:6" x14ac:dyDescent="0.2">
      <c r="A513" s="13" t="s">
        <v>1053</v>
      </c>
      <c r="B513" s="13" t="s">
        <v>1054</v>
      </c>
      <c r="C513" s="13" t="s">
        <v>34</v>
      </c>
      <c r="D513" s="13" t="s">
        <v>26</v>
      </c>
      <c r="E513" s="14">
        <v>1</v>
      </c>
      <c r="F513" s="15">
        <v>26.95</v>
      </c>
    </row>
    <row r="514" spans="1:6" x14ac:dyDescent="0.2">
      <c r="A514" s="13" t="s">
        <v>1055</v>
      </c>
      <c r="B514" s="13" t="s">
        <v>1056</v>
      </c>
      <c r="C514" s="13" t="s">
        <v>34</v>
      </c>
      <c r="D514" s="13" t="s">
        <v>26</v>
      </c>
      <c r="E514" s="14">
        <v>1</v>
      </c>
      <c r="F514" s="15">
        <v>24.284099999999999</v>
      </c>
    </row>
    <row r="515" spans="1:6" x14ac:dyDescent="0.2">
      <c r="A515" s="13" t="s">
        <v>1057</v>
      </c>
      <c r="B515" s="13" t="s">
        <v>1058</v>
      </c>
      <c r="C515" s="13" t="s">
        <v>34</v>
      </c>
      <c r="D515" s="13" t="s">
        <v>26</v>
      </c>
      <c r="E515" s="14">
        <v>1</v>
      </c>
      <c r="F515" s="15">
        <v>3.6431</v>
      </c>
    </row>
    <row r="516" spans="1:6" x14ac:dyDescent="0.2">
      <c r="A516" s="13" t="s">
        <v>1059</v>
      </c>
      <c r="B516" s="13" t="s">
        <v>1060</v>
      </c>
      <c r="C516" s="13" t="s">
        <v>34</v>
      </c>
      <c r="D516" s="13" t="s">
        <v>26</v>
      </c>
      <c r="E516" s="14">
        <v>1</v>
      </c>
      <c r="F516" s="15">
        <v>3.1349999999999998</v>
      </c>
    </row>
    <row r="517" spans="1:6" x14ac:dyDescent="0.2">
      <c r="A517" s="13" t="s">
        <v>1061</v>
      </c>
      <c r="B517" s="13" t="s">
        <v>1062</v>
      </c>
      <c r="C517" s="13" t="s">
        <v>34</v>
      </c>
      <c r="D517" s="13" t="s">
        <v>26</v>
      </c>
      <c r="E517" s="14">
        <v>1</v>
      </c>
      <c r="F517" s="15">
        <v>4.7332999999999998</v>
      </c>
    </row>
    <row r="518" spans="1:6" x14ac:dyDescent="0.2">
      <c r="A518" s="13" t="s">
        <v>1063</v>
      </c>
      <c r="B518" s="13" t="s">
        <v>1064</v>
      </c>
      <c r="C518" s="13" t="s">
        <v>34</v>
      </c>
      <c r="D518" s="13" t="s">
        <v>26</v>
      </c>
      <c r="E518" s="14">
        <v>1</v>
      </c>
      <c r="F518" s="15">
        <v>1.4805999999999999</v>
      </c>
    </row>
    <row r="519" spans="1:6" x14ac:dyDescent="0.2">
      <c r="A519" s="13" t="s">
        <v>1065</v>
      </c>
      <c r="B519" s="13" t="s">
        <v>1066</v>
      </c>
      <c r="C519" s="13" t="s">
        <v>34</v>
      </c>
      <c r="D519" s="13" t="s">
        <v>26</v>
      </c>
      <c r="E519" s="14">
        <v>1</v>
      </c>
      <c r="F519" s="15">
        <v>4.55</v>
      </c>
    </row>
    <row r="520" spans="1:6" x14ac:dyDescent="0.2">
      <c r="A520" s="13" t="s">
        <v>1067</v>
      </c>
      <c r="B520" s="13" t="s">
        <v>1068</v>
      </c>
      <c r="C520" s="13" t="s">
        <v>34</v>
      </c>
      <c r="D520" s="13" t="s">
        <v>26</v>
      </c>
      <c r="E520" s="14">
        <v>1</v>
      </c>
      <c r="F520" s="15">
        <v>3.4834000000000001</v>
      </c>
    </row>
    <row r="521" spans="1:6" x14ac:dyDescent="0.2">
      <c r="A521" s="13" t="s">
        <v>1069</v>
      </c>
      <c r="B521" s="13" t="s">
        <v>1070</v>
      </c>
      <c r="C521" s="13" t="s">
        <v>34</v>
      </c>
      <c r="D521" s="13" t="s">
        <v>26</v>
      </c>
      <c r="E521" s="14">
        <v>1</v>
      </c>
      <c r="F521" s="15">
        <v>2.6</v>
      </c>
    </row>
    <row r="522" spans="1:6" x14ac:dyDescent="0.2">
      <c r="A522" s="13" t="s">
        <v>1071</v>
      </c>
      <c r="B522" s="13" t="s">
        <v>1072</v>
      </c>
      <c r="C522" s="13" t="s">
        <v>34</v>
      </c>
      <c r="D522" s="13" t="s">
        <v>26</v>
      </c>
      <c r="E522" s="14">
        <v>1</v>
      </c>
      <c r="F522" s="15">
        <v>0.95079999999999998</v>
      </c>
    </row>
    <row r="523" spans="1:6" x14ac:dyDescent="0.2">
      <c r="A523" s="13" t="s">
        <v>1073</v>
      </c>
      <c r="B523" s="13" t="s">
        <v>1074</v>
      </c>
      <c r="C523" s="13" t="s">
        <v>31</v>
      </c>
      <c r="D523" s="13" t="s">
        <v>26</v>
      </c>
      <c r="E523" s="14">
        <v>1</v>
      </c>
      <c r="F523" s="15">
        <v>0.5343</v>
      </c>
    </row>
    <row r="524" spans="1:6" x14ac:dyDescent="0.2">
      <c r="A524" s="13" t="s">
        <v>1075</v>
      </c>
      <c r="B524" s="13" t="s">
        <v>1076</v>
      </c>
      <c r="C524" s="13" t="s">
        <v>31</v>
      </c>
      <c r="D524" s="13" t="s">
        <v>26</v>
      </c>
      <c r="E524" s="14">
        <v>1</v>
      </c>
      <c r="F524" s="15">
        <v>3.8456000000000001</v>
      </c>
    </row>
    <row r="525" spans="1:6" x14ac:dyDescent="0.2">
      <c r="A525" s="13" t="s">
        <v>1077</v>
      </c>
      <c r="B525" s="13" t="s">
        <v>1078</v>
      </c>
      <c r="C525" s="13" t="s">
        <v>34</v>
      </c>
      <c r="D525" s="13" t="s">
        <v>26</v>
      </c>
      <c r="E525" s="14">
        <v>1</v>
      </c>
      <c r="F525" s="15">
        <v>2.2317</v>
      </c>
    </row>
    <row r="526" spans="1:6" x14ac:dyDescent="0.2">
      <c r="A526" s="13" t="s">
        <v>1079</v>
      </c>
      <c r="B526" s="13" t="s">
        <v>1080</v>
      </c>
      <c r="C526" s="13" t="s">
        <v>34</v>
      </c>
      <c r="D526" s="13" t="s">
        <v>26</v>
      </c>
      <c r="E526" s="14">
        <v>1</v>
      </c>
      <c r="F526" s="15">
        <v>3.6789000000000001</v>
      </c>
    </row>
    <row r="527" spans="1:6" x14ac:dyDescent="0.2">
      <c r="A527" s="13" t="s">
        <v>1081</v>
      </c>
      <c r="B527" s="13" t="s">
        <v>1082</v>
      </c>
      <c r="C527" s="13" t="s">
        <v>34</v>
      </c>
      <c r="D527" s="13" t="s">
        <v>26</v>
      </c>
      <c r="E527" s="14">
        <v>1</v>
      </c>
      <c r="F527" s="15">
        <v>3.4832999999999998</v>
      </c>
    </row>
    <row r="528" spans="1:6" x14ac:dyDescent="0.2">
      <c r="A528" s="13" t="s">
        <v>1083</v>
      </c>
      <c r="B528" s="13" t="s">
        <v>1084</v>
      </c>
      <c r="C528" s="13" t="s">
        <v>25</v>
      </c>
      <c r="D528" s="13" t="s">
        <v>26</v>
      </c>
      <c r="E528" s="14">
        <v>1</v>
      </c>
      <c r="F528" s="15">
        <v>2.5739000000000001</v>
      </c>
    </row>
    <row r="529" spans="1:6" x14ac:dyDescent="0.2">
      <c r="A529" s="13" t="s">
        <v>1085</v>
      </c>
      <c r="B529" s="13" t="s">
        <v>1086</v>
      </c>
      <c r="C529" s="13" t="s">
        <v>25</v>
      </c>
      <c r="D529" s="13" t="s">
        <v>26</v>
      </c>
      <c r="E529" s="14">
        <v>1</v>
      </c>
      <c r="F529" s="15">
        <v>0.94730000000000003</v>
      </c>
    </row>
    <row r="530" spans="1:6" x14ac:dyDescent="0.2">
      <c r="A530" s="13" t="s">
        <v>1087</v>
      </c>
      <c r="B530" s="13" t="s">
        <v>1088</v>
      </c>
      <c r="C530" s="13" t="s">
        <v>34</v>
      </c>
      <c r="D530" s="13" t="s">
        <v>26</v>
      </c>
      <c r="E530" s="14">
        <v>1</v>
      </c>
      <c r="F530" s="15">
        <v>2.3881000000000001</v>
      </c>
    </row>
    <row r="531" spans="1:6" x14ac:dyDescent="0.2">
      <c r="A531" s="13" t="s">
        <v>1089</v>
      </c>
      <c r="B531" s="13" t="s">
        <v>1090</v>
      </c>
      <c r="C531" s="13" t="s">
        <v>25</v>
      </c>
      <c r="D531" s="13" t="s">
        <v>26</v>
      </c>
      <c r="E531" s="14">
        <v>1</v>
      </c>
      <c r="F531" s="15">
        <v>1.8153999999999999</v>
      </c>
    </row>
    <row r="532" spans="1:6" x14ac:dyDescent="0.2">
      <c r="A532" s="13" t="s">
        <v>1091</v>
      </c>
      <c r="B532" s="13" t="s">
        <v>1092</v>
      </c>
      <c r="C532" s="13" t="s">
        <v>25</v>
      </c>
      <c r="D532" s="13" t="s">
        <v>26</v>
      </c>
      <c r="E532" s="14">
        <v>1</v>
      </c>
      <c r="F532" s="15">
        <v>1.4972000000000001</v>
      </c>
    </row>
    <row r="533" spans="1:6" x14ac:dyDescent="0.2">
      <c r="A533" s="13" t="s">
        <v>1093</v>
      </c>
      <c r="B533" s="13" t="s">
        <v>1094</v>
      </c>
      <c r="C533" s="13" t="s">
        <v>25</v>
      </c>
      <c r="D533" s="13" t="s">
        <v>26</v>
      </c>
      <c r="E533" s="14">
        <v>1</v>
      </c>
      <c r="F533" s="15">
        <v>1.6220000000000001</v>
      </c>
    </row>
    <row r="534" spans="1:6" x14ac:dyDescent="0.2">
      <c r="A534" s="13" t="s">
        <v>1095</v>
      </c>
      <c r="B534" s="13" t="s">
        <v>1096</v>
      </c>
      <c r="C534" s="13" t="s">
        <v>31</v>
      </c>
      <c r="D534" s="13" t="s">
        <v>26</v>
      </c>
      <c r="E534" s="14">
        <v>1</v>
      </c>
      <c r="F534" s="15">
        <v>2.7642000000000002</v>
      </c>
    </row>
    <row r="535" spans="1:6" x14ac:dyDescent="0.2">
      <c r="A535" s="13" t="s">
        <v>1097</v>
      </c>
      <c r="B535" s="13" t="s">
        <v>1098</v>
      </c>
      <c r="C535" s="13" t="s">
        <v>34</v>
      </c>
      <c r="D535" s="13" t="s">
        <v>26</v>
      </c>
      <c r="E535" s="14">
        <v>1</v>
      </c>
      <c r="F535" s="15">
        <v>3.665</v>
      </c>
    </row>
    <row r="536" spans="1:6" x14ac:dyDescent="0.2">
      <c r="A536" s="13" t="s">
        <v>1099</v>
      </c>
      <c r="B536" s="13" t="s">
        <v>1100</v>
      </c>
      <c r="C536" s="13" t="s">
        <v>31</v>
      </c>
      <c r="D536" s="13" t="s">
        <v>26</v>
      </c>
      <c r="E536" s="14">
        <v>1</v>
      </c>
      <c r="F536" s="15">
        <v>1.9845999999999999</v>
      </c>
    </row>
    <row r="537" spans="1:6" x14ac:dyDescent="0.2">
      <c r="A537" s="13" t="s">
        <v>1101</v>
      </c>
      <c r="B537" s="13" t="s">
        <v>1102</v>
      </c>
      <c r="C537" s="13" t="s">
        <v>25</v>
      </c>
      <c r="D537" s="13" t="s">
        <v>26</v>
      </c>
      <c r="E537" s="14">
        <v>1</v>
      </c>
      <c r="F537" s="15">
        <v>1.2216</v>
      </c>
    </row>
    <row r="538" spans="1:6" x14ac:dyDescent="0.2">
      <c r="A538" s="13" t="s">
        <v>1103</v>
      </c>
      <c r="B538" s="13" t="s">
        <v>1104</v>
      </c>
      <c r="C538" s="13" t="s">
        <v>25</v>
      </c>
      <c r="D538" s="13" t="s">
        <v>26</v>
      </c>
      <c r="E538" s="14">
        <v>1</v>
      </c>
      <c r="F538" s="15">
        <v>1.1434</v>
      </c>
    </row>
    <row r="539" spans="1:6" x14ac:dyDescent="0.2">
      <c r="A539" s="13" t="s">
        <v>1105</v>
      </c>
      <c r="B539" s="13" t="s">
        <v>1106</v>
      </c>
      <c r="C539" s="13" t="s">
        <v>31</v>
      </c>
      <c r="D539" s="13" t="s">
        <v>26</v>
      </c>
      <c r="E539" s="14">
        <v>1</v>
      </c>
      <c r="F539" s="15">
        <v>3.2709000000000001</v>
      </c>
    </row>
    <row r="540" spans="1:6" x14ac:dyDescent="0.2">
      <c r="A540" s="13" t="s">
        <v>1107</v>
      </c>
      <c r="B540" s="13" t="s">
        <v>1108</v>
      </c>
      <c r="C540" s="13" t="s">
        <v>25</v>
      </c>
      <c r="D540" s="13" t="s">
        <v>26</v>
      </c>
      <c r="E540" s="14">
        <v>1</v>
      </c>
      <c r="F540" s="15">
        <v>1.2444</v>
      </c>
    </row>
    <row r="541" spans="1:6" x14ac:dyDescent="0.2">
      <c r="A541" s="13" t="s">
        <v>1109</v>
      </c>
      <c r="B541" s="13" t="s">
        <v>1110</v>
      </c>
      <c r="C541" s="13" t="s">
        <v>34</v>
      </c>
      <c r="D541" s="13" t="s">
        <v>26</v>
      </c>
      <c r="E541" s="14">
        <v>1</v>
      </c>
      <c r="F541" s="15">
        <v>1.4742</v>
      </c>
    </row>
    <row r="542" spans="1:6" x14ac:dyDescent="0.2">
      <c r="A542" s="13" t="s">
        <v>1111</v>
      </c>
      <c r="B542" s="13" t="s">
        <v>1112</v>
      </c>
      <c r="C542" s="13" t="s">
        <v>25</v>
      </c>
      <c r="D542" s="13" t="s">
        <v>26</v>
      </c>
      <c r="E542" s="14">
        <v>1</v>
      </c>
      <c r="F542" s="15">
        <v>1.0529999999999999</v>
      </c>
    </row>
    <row r="543" spans="1:6" x14ac:dyDescent="0.2">
      <c r="A543" s="13" t="s">
        <v>1113</v>
      </c>
      <c r="B543" s="13" t="s">
        <v>1114</v>
      </c>
      <c r="C543" s="13" t="s">
        <v>34</v>
      </c>
      <c r="D543" s="13" t="s">
        <v>26</v>
      </c>
      <c r="E543" s="14">
        <v>1</v>
      </c>
      <c r="F543" s="15">
        <v>2.4432999999999998</v>
      </c>
    </row>
    <row r="544" spans="1:6" x14ac:dyDescent="0.2">
      <c r="A544" s="13" t="s">
        <v>1115</v>
      </c>
      <c r="B544" s="13" t="s">
        <v>1116</v>
      </c>
      <c r="C544" s="13" t="s">
        <v>34</v>
      </c>
      <c r="D544" s="13" t="s">
        <v>26</v>
      </c>
      <c r="E544" s="14">
        <v>1</v>
      </c>
      <c r="F544" s="15">
        <v>2.1387999999999998</v>
      </c>
    </row>
    <row r="545" spans="1:6" x14ac:dyDescent="0.2">
      <c r="A545" s="13" t="s">
        <v>1117</v>
      </c>
      <c r="B545" s="13" t="s">
        <v>1118</v>
      </c>
      <c r="C545" s="13" t="s">
        <v>34</v>
      </c>
      <c r="D545" s="13" t="s">
        <v>26</v>
      </c>
      <c r="E545" s="14">
        <v>1</v>
      </c>
      <c r="F545" s="15">
        <v>9.0162999999999993</v>
      </c>
    </row>
    <row r="546" spans="1:6" x14ac:dyDescent="0.2">
      <c r="A546" s="13" t="s">
        <v>1119</v>
      </c>
      <c r="B546" s="13" t="s">
        <v>1120</v>
      </c>
      <c r="C546" s="13" t="s">
        <v>25</v>
      </c>
      <c r="D546" s="13" t="s">
        <v>46</v>
      </c>
      <c r="E546" s="14">
        <v>1</v>
      </c>
      <c r="F546" s="15">
        <v>1.7790999999999999</v>
      </c>
    </row>
    <row r="547" spans="1:6" x14ac:dyDescent="0.2">
      <c r="A547" s="13" t="s">
        <v>1121</v>
      </c>
      <c r="B547" s="13" t="s">
        <v>1122</v>
      </c>
      <c r="C547" s="13" t="s">
        <v>34</v>
      </c>
      <c r="D547" s="13" t="s">
        <v>26</v>
      </c>
      <c r="E547" s="14">
        <v>1</v>
      </c>
      <c r="F547" s="15">
        <v>1.6433</v>
      </c>
    </row>
    <row r="548" spans="1:6" x14ac:dyDescent="0.2">
      <c r="A548" s="13" t="s">
        <v>1123</v>
      </c>
      <c r="B548" s="13" t="s">
        <v>1124</v>
      </c>
      <c r="C548" s="13" t="s">
        <v>34</v>
      </c>
      <c r="D548" s="13" t="s">
        <v>26</v>
      </c>
      <c r="E548" s="14">
        <v>1</v>
      </c>
      <c r="F548" s="15">
        <v>1.2383</v>
      </c>
    </row>
    <row r="549" spans="1:6" x14ac:dyDescent="0.2">
      <c r="A549" s="13" t="s">
        <v>1125</v>
      </c>
      <c r="B549" s="13" t="s">
        <v>1126</v>
      </c>
      <c r="C549" s="13" t="s">
        <v>25</v>
      </c>
      <c r="D549" s="13" t="s">
        <v>46</v>
      </c>
      <c r="E549" s="14">
        <v>1</v>
      </c>
      <c r="F549" s="15">
        <v>0.69320000000000004</v>
      </c>
    </row>
    <row r="550" spans="1:6" x14ac:dyDescent="0.2">
      <c r="A550" s="13" t="s">
        <v>1127</v>
      </c>
      <c r="B550" s="13" t="s">
        <v>1128</v>
      </c>
      <c r="C550" s="13" t="s">
        <v>31</v>
      </c>
      <c r="D550" s="13" t="s">
        <v>26</v>
      </c>
      <c r="E550" s="14">
        <v>1</v>
      </c>
      <c r="F550" s="15">
        <v>14.313499999999999</v>
      </c>
    </row>
    <row r="551" spans="1:6" x14ac:dyDescent="0.2">
      <c r="A551" s="13" t="s">
        <v>1129</v>
      </c>
      <c r="B551" s="13" t="s">
        <v>1130</v>
      </c>
      <c r="C551" s="13" t="s">
        <v>34</v>
      </c>
      <c r="D551" s="13" t="s">
        <v>26</v>
      </c>
      <c r="E551" s="14">
        <v>1</v>
      </c>
      <c r="F551" s="15">
        <v>1.0694999999999999</v>
      </c>
    </row>
    <row r="552" spans="1:6" x14ac:dyDescent="0.2">
      <c r="A552" s="13" t="s">
        <v>1131</v>
      </c>
      <c r="B552" s="13" t="s">
        <v>1132</v>
      </c>
      <c r="C552" s="13" t="s">
        <v>34</v>
      </c>
      <c r="D552" s="13" t="s">
        <v>26</v>
      </c>
      <c r="E552" s="14">
        <v>1</v>
      </c>
      <c r="F552" s="15">
        <v>0.88419999999999999</v>
      </c>
    </row>
    <row r="553" spans="1:6" x14ac:dyDescent="0.2">
      <c r="A553" s="13" t="s">
        <v>1133</v>
      </c>
      <c r="B553" s="13" t="s">
        <v>1134</v>
      </c>
      <c r="C553" s="13" t="s">
        <v>34</v>
      </c>
      <c r="D553" s="13" t="s">
        <v>26</v>
      </c>
      <c r="E553" s="14">
        <v>1</v>
      </c>
      <c r="F553" s="15">
        <v>1.6308</v>
      </c>
    </row>
    <row r="554" spans="1:6" x14ac:dyDescent="0.2">
      <c r="A554" s="13" t="s">
        <v>1135</v>
      </c>
      <c r="B554" s="13" t="s">
        <v>1136</v>
      </c>
      <c r="C554" s="13" t="s">
        <v>34</v>
      </c>
      <c r="D554" s="13" t="s">
        <v>26</v>
      </c>
      <c r="E554" s="14">
        <v>1</v>
      </c>
      <c r="F554" s="15">
        <v>0.745</v>
      </c>
    </row>
    <row r="555" spans="1:6" x14ac:dyDescent="0.2">
      <c r="A555" s="13" t="s">
        <v>1137</v>
      </c>
      <c r="B555" s="13" t="s">
        <v>1138</v>
      </c>
      <c r="C555" s="13" t="s">
        <v>25</v>
      </c>
      <c r="D555" s="13" t="s">
        <v>26</v>
      </c>
      <c r="E555" s="14">
        <v>1</v>
      </c>
      <c r="F555" s="15">
        <v>1.9362999999999999</v>
      </c>
    </row>
    <row r="556" spans="1:6" x14ac:dyDescent="0.2">
      <c r="A556" s="13" t="s">
        <v>1139</v>
      </c>
      <c r="B556" s="13" t="s">
        <v>1140</v>
      </c>
      <c r="C556" s="13" t="s">
        <v>34</v>
      </c>
      <c r="D556" s="13" t="s">
        <v>26</v>
      </c>
      <c r="E556" s="14">
        <v>1</v>
      </c>
      <c r="F556" s="15">
        <v>0.82830000000000004</v>
      </c>
    </row>
    <row r="557" spans="1:6" x14ac:dyDescent="0.2">
      <c r="A557" s="13" t="s">
        <v>1141</v>
      </c>
      <c r="B557" s="13" t="s">
        <v>1142</v>
      </c>
      <c r="C557" s="13" t="s">
        <v>34</v>
      </c>
      <c r="D557" s="13" t="s">
        <v>26</v>
      </c>
      <c r="E557" s="14">
        <v>1</v>
      </c>
      <c r="F557" s="15">
        <v>1.1896</v>
      </c>
    </row>
    <row r="558" spans="1:6" x14ac:dyDescent="0.2">
      <c r="A558" s="13" t="s">
        <v>1143</v>
      </c>
      <c r="B558" s="13" t="s">
        <v>1144</v>
      </c>
      <c r="C558" s="13" t="s">
        <v>25</v>
      </c>
      <c r="D558" s="13" t="s">
        <v>26</v>
      </c>
      <c r="E558" s="14">
        <v>1</v>
      </c>
      <c r="F558" s="15">
        <v>2.5383</v>
      </c>
    </row>
    <row r="559" spans="1:6" x14ac:dyDescent="0.2">
      <c r="A559" s="13" t="s">
        <v>1145</v>
      </c>
      <c r="B559" s="13" t="s">
        <v>1146</v>
      </c>
      <c r="C559" s="13" t="s">
        <v>34</v>
      </c>
      <c r="D559" s="13" t="s">
        <v>26</v>
      </c>
      <c r="E559" s="14">
        <v>1</v>
      </c>
      <c r="F559" s="15">
        <v>1.2292000000000001</v>
      </c>
    </row>
    <row r="560" spans="1:6" x14ac:dyDescent="0.2">
      <c r="A560" s="13" t="s">
        <v>1147</v>
      </c>
      <c r="B560" s="13" t="s">
        <v>1148</v>
      </c>
      <c r="C560" s="13" t="s">
        <v>25</v>
      </c>
      <c r="D560" s="13" t="s">
        <v>26</v>
      </c>
      <c r="E560" s="14">
        <v>1</v>
      </c>
      <c r="F560" s="15">
        <v>3.8681999999999999</v>
      </c>
    </row>
    <row r="561" spans="1:6" x14ac:dyDescent="0.2">
      <c r="A561" s="13" t="s">
        <v>1149</v>
      </c>
      <c r="B561" s="13" t="s">
        <v>1150</v>
      </c>
      <c r="C561" s="13" t="s">
        <v>25</v>
      </c>
      <c r="D561" s="13" t="s">
        <v>26</v>
      </c>
      <c r="E561" s="14">
        <v>1</v>
      </c>
      <c r="F561" s="15">
        <v>2.0280999999999998</v>
      </c>
    </row>
    <row r="562" spans="1:6" x14ac:dyDescent="0.2">
      <c r="A562" s="13" t="s">
        <v>1151</v>
      </c>
      <c r="B562" s="13" t="s">
        <v>1152</v>
      </c>
      <c r="C562" s="13" t="s">
        <v>25</v>
      </c>
      <c r="D562" s="13" t="s">
        <v>26</v>
      </c>
      <c r="E562" s="14">
        <v>1</v>
      </c>
      <c r="F562" s="15">
        <v>2.0924999999999998</v>
      </c>
    </row>
    <row r="563" spans="1:6" x14ac:dyDescent="0.2">
      <c r="A563" s="13" t="s">
        <v>1153</v>
      </c>
      <c r="B563" s="13" t="s">
        <v>1154</v>
      </c>
      <c r="C563" s="13" t="s">
        <v>31</v>
      </c>
      <c r="D563" s="13" t="s">
        <v>26</v>
      </c>
      <c r="E563" s="14">
        <v>1</v>
      </c>
      <c r="F563" s="15">
        <v>7.2759</v>
      </c>
    </row>
    <row r="564" spans="1:6" x14ac:dyDescent="0.2">
      <c r="A564" s="13" t="s">
        <v>1155</v>
      </c>
      <c r="B564" s="13" t="s">
        <v>1156</v>
      </c>
      <c r="C564" s="13" t="s">
        <v>31</v>
      </c>
      <c r="D564" s="13" t="s">
        <v>26</v>
      </c>
      <c r="E564" s="14">
        <v>1</v>
      </c>
      <c r="F564" s="15">
        <v>18.04</v>
      </c>
    </row>
    <row r="565" spans="1:6" x14ac:dyDescent="0.2">
      <c r="A565" s="13" t="s">
        <v>1157</v>
      </c>
      <c r="B565" s="13" t="s">
        <v>1158</v>
      </c>
      <c r="C565" s="13" t="s">
        <v>31</v>
      </c>
      <c r="D565" s="13" t="s">
        <v>26</v>
      </c>
      <c r="E565" s="14">
        <v>1</v>
      </c>
      <c r="F565" s="15">
        <v>4.2859999999999996</v>
      </c>
    </row>
    <row r="566" spans="1:6" x14ac:dyDescent="0.2">
      <c r="A566" s="13" t="s">
        <v>1159</v>
      </c>
      <c r="B566" s="13" t="s">
        <v>1160</v>
      </c>
      <c r="C566" s="13" t="s">
        <v>31</v>
      </c>
      <c r="D566" s="13" t="s">
        <v>26</v>
      </c>
      <c r="E566" s="14">
        <v>1</v>
      </c>
      <c r="F566" s="15">
        <v>1.7659</v>
      </c>
    </row>
    <row r="567" spans="1:6" x14ac:dyDescent="0.2">
      <c r="A567" s="13" t="s">
        <v>1161</v>
      </c>
      <c r="B567" s="13" t="s">
        <v>1162</v>
      </c>
      <c r="C567" s="13" t="s">
        <v>31</v>
      </c>
      <c r="D567" s="13" t="s">
        <v>26</v>
      </c>
      <c r="E567" s="14">
        <v>1</v>
      </c>
      <c r="F567" s="15">
        <v>4.6444000000000001</v>
      </c>
    </row>
    <row r="568" spans="1:6" x14ac:dyDescent="0.2">
      <c r="A568" s="13" t="s">
        <v>1163</v>
      </c>
      <c r="B568" s="13" t="s">
        <v>1164</v>
      </c>
      <c r="C568" s="13" t="s">
        <v>31</v>
      </c>
      <c r="D568" s="13" t="s">
        <v>26</v>
      </c>
      <c r="E568" s="14">
        <v>1</v>
      </c>
      <c r="F568" s="15">
        <v>4.1668000000000003</v>
      </c>
    </row>
    <row r="569" spans="1:6" x14ac:dyDescent="0.2">
      <c r="A569" s="13" t="s">
        <v>1165</v>
      </c>
      <c r="B569" s="13" t="s">
        <v>1166</v>
      </c>
      <c r="C569" s="13" t="s">
        <v>31</v>
      </c>
      <c r="D569" s="13" t="s">
        <v>26</v>
      </c>
      <c r="E569" s="14">
        <v>1</v>
      </c>
      <c r="F569" s="15">
        <v>4.1227</v>
      </c>
    </row>
    <row r="570" spans="1:6" x14ac:dyDescent="0.2">
      <c r="A570" s="13" t="s">
        <v>1167</v>
      </c>
      <c r="B570" s="13" t="s">
        <v>1168</v>
      </c>
      <c r="C570" s="13" t="s">
        <v>31</v>
      </c>
      <c r="D570" s="13" t="s">
        <v>26</v>
      </c>
      <c r="E570" s="14">
        <v>1</v>
      </c>
      <c r="F570" s="15">
        <v>4.4158999999999997</v>
      </c>
    </row>
    <row r="571" spans="1:6" x14ac:dyDescent="0.2">
      <c r="A571" s="13" t="s">
        <v>1169</v>
      </c>
      <c r="B571" s="13" t="s">
        <v>1170</v>
      </c>
      <c r="C571" s="13" t="s">
        <v>31</v>
      </c>
      <c r="D571" s="13" t="s">
        <v>26</v>
      </c>
      <c r="E571" s="14">
        <v>1</v>
      </c>
      <c r="F571" s="15">
        <v>9.0553000000000008</v>
      </c>
    </row>
    <row r="572" spans="1:6" x14ac:dyDescent="0.2">
      <c r="A572" s="13" t="s">
        <v>1171</v>
      </c>
      <c r="B572" s="13" t="s">
        <v>1172</v>
      </c>
      <c r="C572" s="13" t="s">
        <v>31</v>
      </c>
      <c r="D572" s="13" t="s">
        <v>26</v>
      </c>
      <c r="E572" s="14">
        <v>1</v>
      </c>
      <c r="F572" s="15">
        <v>5.3536000000000001</v>
      </c>
    </row>
    <row r="573" spans="1:6" x14ac:dyDescent="0.2">
      <c r="A573" s="13" t="s">
        <v>1173</v>
      </c>
      <c r="B573" s="13" t="s">
        <v>1174</v>
      </c>
      <c r="C573" s="13" t="s">
        <v>31</v>
      </c>
      <c r="D573" s="13" t="s">
        <v>26</v>
      </c>
      <c r="E573" s="14">
        <v>1</v>
      </c>
      <c r="F573" s="15">
        <v>14.406599999999999</v>
      </c>
    </row>
    <row r="574" spans="1:6" x14ac:dyDescent="0.2">
      <c r="A574" s="13" t="s">
        <v>1175</v>
      </c>
      <c r="B574" s="13" t="s">
        <v>1176</v>
      </c>
      <c r="C574" s="13" t="s">
        <v>31</v>
      </c>
      <c r="D574" s="13" t="s">
        <v>26</v>
      </c>
      <c r="E574" s="14">
        <v>1</v>
      </c>
      <c r="F574" s="15">
        <v>5.3640999999999996</v>
      </c>
    </row>
    <row r="575" spans="1:6" x14ac:dyDescent="0.2">
      <c r="A575" s="13" t="s">
        <v>1177</v>
      </c>
      <c r="B575" s="13" t="s">
        <v>1178</v>
      </c>
      <c r="C575" s="13" t="s">
        <v>31</v>
      </c>
      <c r="D575" s="13" t="s">
        <v>26</v>
      </c>
      <c r="E575" s="14">
        <v>1</v>
      </c>
      <c r="F575" s="15">
        <v>4.7621000000000002</v>
      </c>
    </row>
    <row r="576" spans="1:6" x14ac:dyDescent="0.2">
      <c r="A576" s="13" t="s">
        <v>1179</v>
      </c>
      <c r="B576" s="13" t="s">
        <v>1180</v>
      </c>
      <c r="C576" s="13" t="s">
        <v>31</v>
      </c>
      <c r="D576" s="13" t="s">
        <v>26</v>
      </c>
      <c r="E576" s="14">
        <v>1</v>
      </c>
      <c r="F576" s="15">
        <v>5.2378999999999998</v>
      </c>
    </row>
    <row r="577" spans="1:6" x14ac:dyDescent="0.2">
      <c r="A577" s="13" t="s">
        <v>1181</v>
      </c>
      <c r="B577" s="13" t="s">
        <v>1182</v>
      </c>
      <c r="C577" s="13" t="s">
        <v>31</v>
      </c>
      <c r="D577" s="13" t="s">
        <v>26</v>
      </c>
      <c r="E577" s="14">
        <v>1</v>
      </c>
      <c r="F577" s="15">
        <v>6.524</v>
      </c>
    </row>
    <row r="578" spans="1:6" x14ac:dyDescent="0.2">
      <c r="A578" s="13" t="s">
        <v>1183</v>
      </c>
      <c r="B578" s="13" t="s">
        <v>1184</v>
      </c>
      <c r="C578" s="13" t="s">
        <v>31</v>
      </c>
      <c r="D578" s="13" t="s">
        <v>26</v>
      </c>
      <c r="E578" s="14">
        <v>1</v>
      </c>
      <c r="F578" s="15">
        <v>5.0556999999999999</v>
      </c>
    </row>
    <row r="579" spans="1:6" x14ac:dyDescent="0.2">
      <c r="A579" s="13" t="s">
        <v>1185</v>
      </c>
      <c r="B579" s="13" t="s">
        <v>1186</v>
      </c>
      <c r="C579" s="13" t="s">
        <v>31</v>
      </c>
      <c r="D579" s="13" t="s">
        <v>26</v>
      </c>
      <c r="E579" s="14">
        <v>1</v>
      </c>
      <c r="F579" s="15">
        <v>3.1526999999999998</v>
      </c>
    </row>
    <row r="580" spans="1:6" x14ac:dyDescent="0.2">
      <c r="A580" s="13" t="s">
        <v>1187</v>
      </c>
      <c r="B580" s="13" t="s">
        <v>1188</v>
      </c>
      <c r="C580" s="13" t="s">
        <v>31</v>
      </c>
      <c r="D580" s="13" t="s">
        <v>26</v>
      </c>
      <c r="E580" s="14">
        <v>1</v>
      </c>
      <c r="F580" s="15">
        <v>6.2210999999999999</v>
      </c>
    </row>
    <row r="581" spans="1:6" x14ac:dyDescent="0.2">
      <c r="A581" s="13" t="s">
        <v>1189</v>
      </c>
      <c r="B581" s="13" t="s">
        <v>1190</v>
      </c>
      <c r="C581" s="13" t="s">
        <v>31</v>
      </c>
      <c r="D581" s="13" t="s">
        <v>26</v>
      </c>
      <c r="E581" s="14">
        <v>1</v>
      </c>
      <c r="F581" s="15">
        <v>6.2039</v>
      </c>
    </row>
    <row r="582" spans="1:6" x14ac:dyDescent="0.2">
      <c r="A582" s="13" t="s">
        <v>1191</v>
      </c>
      <c r="B582" s="13" t="s">
        <v>1192</v>
      </c>
      <c r="C582" s="13" t="s">
        <v>31</v>
      </c>
      <c r="D582" s="13" t="s">
        <v>26</v>
      </c>
      <c r="E582" s="14">
        <v>1</v>
      </c>
      <c r="F582" s="15">
        <v>3.2801</v>
      </c>
    </row>
    <row r="583" spans="1:6" x14ac:dyDescent="0.2">
      <c r="A583" s="13" t="s">
        <v>1193</v>
      </c>
      <c r="B583" s="13" t="s">
        <v>1194</v>
      </c>
      <c r="C583" s="13" t="s">
        <v>31</v>
      </c>
      <c r="D583" s="13" t="s">
        <v>26</v>
      </c>
      <c r="E583" s="14">
        <v>1</v>
      </c>
      <c r="F583" s="15">
        <v>17.173200000000001</v>
      </c>
    </row>
    <row r="584" spans="1:6" x14ac:dyDescent="0.2">
      <c r="A584" s="13" t="s">
        <v>1195</v>
      </c>
      <c r="B584" s="13" t="s">
        <v>1196</v>
      </c>
      <c r="C584" s="13" t="s">
        <v>31</v>
      </c>
      <c r="D584" s="13" t="s">
        <v>26</v>
      </c>
      <c r="E584" s="14">
        <v>1</v>
      </c>
      <c r="F584" s="15">
        <v>26.234100000000002</v>
      </c>
    </row>
    <row r="585" spans="1:6" x14ac:dyDescent="0.2">
      <c r="A585" s="13" t="s">
        <v>1197</v>
      </c>
      <c r="B585" s="13" t="s">
        <v>1198</v>
      </c>
      <c r="C585" s="13" t="s">
        <v>31</v>
      </c>
      <c r="D585" s="13" t="s">
        <v>26</v>
      </c>
      <c r="E585" s="14">
        <v>1</v>
      </c>
      <c r="F585" s="15">
        <v>2.7948</v>
      </c>
    </row>
    <row r="586" spans="1:6" x14ac:dyDescent="0.2">
      <c r="A586" s="13" t="s">
        <v>1199</v>
      </c>
      <c r="B586" s="13" t="s">
        <v>1200</v>
      </c>
      <c r="C586" s="13" t="s">
        <v>31</v>
      </c>
      <c r="D586" s="13" t="s">
        <v>26</v>
      </c>
      <c r="E586" s="14">
        <v>1</v>
      </c>
      <c r="F586" s="15">
        <v>3.8795000000000002</v>
      </c>
    </row>
    <row r="587" spans="1:6" x14ac:dyDescent="0.2">
      <c r="A587" s="13" t="s">
        <v>1201</v>
      </c>
      <c r="B587" s="13" t="s">
        <v>1202</v>
      </c>
      <c r="C587" s="13" t="s">
        <v>31</v>
      </c>
      <c r="D587" s="13" t="s">
        <v>26</v>
      </c>
      <c r="E587" s="14">
        <v>1</v>
      </c>
      <c r="F587" s="15">
        <v>4.4442000000000004</v>
      </c>
    </row>
    <row r="588" spans="1:6" x14ac:dyDescent="0.2">
      <c r="A588" s="13" t="s">
        <v>1203</v>
      </c>
      <c r="B588" s="13" t="s">
        <v>1204</v>
      </c>
      <c r="C588" s="13" t="s">
        <v>31</v>
      </c>
      <c r="D588" s="13" t="s">
        <v>26</v>
      </c>
      <c r="E588" s="14">
        <v>1</v>
      </c>
      <c r="F588" s="15">
        <v>9.7428000000000008</v>
      </c>
    </row>
    <row r="589" spans="1:6" x14ac:dyDescent="0.2">
      <c r="A589" s="13" t="s">
        <v>1205</v>
      </c>
      <c r="B589" s="13" t="s">
        <v>1206</v>
      </c>
      <c r="C589" s="13" t="s">
        <v>31</v>
      </c>
      <c r="D589" s="13" t="s">
        <v>323</v>
      </c>
      <c r="E589" s="14">
        <v>1</v>
      </c>
      <c r="F589" s="15">
        <v>11.639799999999999</v>
      </c>
    </row>
    <row r="590" spans="1:6" x14ac:dyDescent="0.2">
      <c r="A590" s="13" t="s">
        <v>1205</v>
      </c>
      <c r="B590" s="13" t="s">
        <v>1206</v>
      </c>
      <c r="C590" s="13" t="s">
        <v>31</v>
      </c>
      <c r="D590" s="13" t="s">
        <v>26</v>
      </c>
      <c r="E590" s="14">
        <v>1</v>
      </c>
      <c r="F590" s="15">
        <v>11.639799999999999</v>
      </c>
    </row>
    <row r="591" spans="1:6" x14ac:dyDescent="0.2">
      <c r="A591" s="13" t="s">
        <v>1207</v>
      </c>
      <c r="B591" s="13" t="s">
        <v>1208</v>
      </c>
      <c r="C591" s="13" t="s">
        <v>31</v>
      </c>
      <c r="D591" s="13" t="s">
        <v>26</v>
      </c>
      <c r="E591" s="14">
        <v>1</v>
      </c>
      <c r="F591" s="15">
        <v>11.519399999999999</v>
      </c>
    </row>
    <row r="592" spans="1:6" x14ac:dyDescent="0.2">
      <c r="A592" s="13" t="s">
        <v>1209</v>
      </c>
      <c r="B592" s="13" t="s">
        <v>1210</v>
      </c>
      <c r="C592" s="13" t="s">
        <v>800</v>
      </c>
      <c r="D592" s="13" t="s">
        <v>26</v>
      </c>
      <c r="E592" s="14">
        <v>1</v>
      </c>
      <c r="F592" s="15">
        <v>3.1966999999999999</v>
      </c>
    </row>
    <row r="593" spans="1:6" x14ac:dyDescent="0.2">
      <c r="A593" s="13" t="s">
        <v>1211</v>
      </c>
      <c r="B593" s="13" t="s">
        <v>1212</v>
      </c>
      <c r="C593" s="13" t="s">
        <v>31</v>
      </c>
      <c r="D593" s="13" t="s">
        <v>26</v>
      </c>
      <c r="E593" s="14">
        <v>1</v>
      </c>
      <c r="F593" s="15">
        <v>12.1257</v>
      </c>
    </row>
    <row r="594" spans="1:6" x14ac:dyDescent="0.2">
      <c r="A594" s="13" t="s">
        <v>1213</v>
      </c>
      <c r="B594" s="13" t="s">
        <v>1214</v>
      </c>
      <c r="C594" s="13" t="s">
        <v>31</v>
      </c>
      <c r="D594" s="13" t="s">
        <v>26</v>
      </c>
      <c r="E594" s="14">
        <v>1</v>
      </c>
      <c r="F594" s="15">
        <v>3.2469999999999999</v>
      </c>
    </row>
    <row r="595" spans="1:6" x14ac:dyDescent="0.2">
      <c r="A595" s="13" t="s">
        <v>1215</v>
      </c>
      <c r="B595" s="13" t="s">
        <v>1216</v>
      </c>
      <c r="C595" s="13" t="s">
        <v>31</v>
      </c>
      <c r="D595" s="13" t="s">
        <v>26</v>
      </c>
      <c r="E595" s="14">
        <v>1</v>
      </c>
      <c r="F595" s="15">
        <v>11.383100000000001</v>
      </c>
    </row>
    <row r="596" spans="1:6" x14ac:dyDescent="0.2">
      <c r="A596" s="13" t="s">
        <v>1217</v>
      </c>
      <c r="B596" s="13" t="s">
        <v>1218</v>
      </c>
      <c r="C596" s="13" t="s">
        <v>31</v>
      </c>
      <c r="D596" s="13" t="s">
        <v>26</v>
      </c>
      <c r="E596" s="14">
        <v>1</v>
      </c>
      <c r="F596" s="15">
        <v>4.2439999999999998</v>
      </c>
    </row>
    <row r="597" spans="1:6" x14ac:dyDescent="0.2">
      <c r="A597" s="13" t="s">
        <v>1219</v>
      </c>
      <c r="B597" s="13" t="s">
        <v>1220</v>
      </c>
      <c r="C597" s="13" t="s">
        <v>1221</v>
      </c>
      <c r="D597" s="13" t="s">
        <v>26</v>
      </c>
      <c r="E597" s="14">
        <v>1</v>
      </c>
      <c r="F597" s="15">
        <v>1.0138</v>
      </c>
    </row>
    <row r="598" spans="1:6" x14ac:dyDescent="0.2">
      <c r="A598" s="13" t="s">
        <v>1222</v>
      </c>
      <c r="B598" s="13" t="s">
        <v>1223</v>
      </c>
      <c r="C598" s="13" t="s">
        <v>31</v>
      </c>
      <c r="D598" s="13" t="s">
        <v>26</v>
      </c>
      <c r="E598" s="14">
        <v>1</v>
      </c>
      <c r="F598" s="15">
        <v>3.2850000000000001</v>
      </c>
    </row>
    <row r="599" spans="1:6" x14ac:dyDescent="0.2">
      <c r="A599" s="13" t="s">
        <v>1224</v>
      </c>
      <c r="B599" s="13" t="s">
        <v>1225</v>
      </c>
      <c r="C599" s="13" t="s">
        <v>31</v>
      </c>
      <c r="D599" s="13" t="s">
        <v>26</v>
      </c>
      <c r="E599" s="14">
        <v>1</v>
      </c>
      <c r="F599" s="15">
        <v>0.28310000000000002</v>
      </c>
    </row>
    <row r="600" spans="1:6" x14ac:dyDescent="0.2">
      <c r="A600" s="13" t="s">
        <v>1226</v>
      </c>
      <c r="B600" s="13" t="s">
        <v>1227</v>
      </c>
      <c r="C600" s="13" t="s">
        <v>800</v>
      </c>
      <c r="D600" s="13" t="s">
        <v>26</v>
      </c>
      <c r="E600" s="14">
        <v>1</v>
      </c>
      <c r="F600" s="15">
        <v>6.07</v>
      </c>
    </row>
    <row r="601" spans="1:6" x14ac:dyDescent="0.2">
      <c r="A601" s="13" t="s">
        <v>1228</v>
      </c>
      <c r="B601" s="13" t="s">
        <v>1229</v>
      </c>
      <c r="C601" s="13" t="s">
        <v>31</v>
      </c>
      <c r="D601" s="13" t="s">
        <v>26</v>
      </c>
      <c r="E601" s="14">
        <v>1</v>
      </c>
      <c r="F601" s="15">
        <v>0.54949999999999999</v>
      </c>
    </row>
    <row r="602" spans="1:6" x14ac:dyDescent="0.2">
      <c r="A602" s="13" t="s">
        <v>1230</v>
      </c>
      <c r="B602" s="13" t="s">
        <v>1231</v>
      </c>
      <c r="C602" s="13" t="s">
        <v>31</v>
      </c>
      <c r="D602" s="13" t="s">
        <v>26</v>
      </c>
      <c r="E602" s="14">
        <v>1</v>
      </c>
      <c r="F602" s="15">
        <v>6.2576999999999998</v>
      </c>
    </row>
    <row r="603" spans="1:6" x14ac:dyDescent="0.2">
      <c r="A603" s="13" t="s">
        <v>1232</v>
      </c>
      <c r="B603" s="13" t="s">
        <v>1233</v>
      </c>
      <c r="C603" s="13" t="s">
        <v>31</v>
      </c>
      <c r="D603" s="13" t="s">
        <v>26</v>
      </c>
      <c r="E603" s="14">
        <v>1</v>
      </c>
      <c r="F603" s="15">
        <v>4.718</v>
      </c>
    </row>
    <row r="604" spans="1:6" x14ac:dyDescent="0.2">
      <c r="A604" s="13" t="s">
        <v>1234</v>
      </c>
      <c r="B604" s="13" t="s">
        <v>1235</v>
      </c>
      <c r="C604" s="13" t="s">
        <v>31</v>
      </c>
      <c r="D604" s="13" t="s">
        <v>26</v>
      </c>
      <c r="E604" s="14">
        <v>1</v>
      </c>
      <c r="F604" s="15">
        <v>4.2868000000000004</v>
      </c>
    </row>
    <row r="605" spans="1:6" x14ac:dyDescent="0.2">
      <c r="A605" s="13" t="s">
        <v>1236</v>
      </c>
      <c r="B605" s="13" t="s">
        <v>1237</v>
      </c>
      <c r="C605" s="13" t="s">
        <v>31</v>
      </c>
      <c r="D605" s="13" t="s">
        <v>26</v>
      </c>
      <c r="E605" s="14">
        <v>1</v>
      </c>
      <c r="F605" s="15">
        <v>6.2845000000000004</v>
      </c>
    </row>
    <row r="606" spans="1:6" x14ac:dyDescent="0.2">
      <c r="A606" s="13" t="s">
        <v>1238</v>
      </c>
      <c r="B606" s="13" t="s">
        <v>1239</v>
      </c>
      <c r="C606" s="13" t="s">
        <v>31</v>
      </c>
      <c r="D606" s="13" t="s">
        <v>26</v>
      </c>
      <c r="E606" s="14">
        <v>1</v>
      </c>
      <c r="F606" s="15">
        <v>6.2241</v>
      </c>
    </row>
    <row r="607" spans="1:6" x14ac:dyDescent="0.2">
      <c r="A607" s="13" t="s">
        <v>1240</v>
      </c>
      <c r="B607" s="13" t="s">
        <v>1241</v>
      </c>
      <c r="C607" s="13" t="s">
        <v>31</v>
      </c>
      <c r="D607" s="13" t="s">
        <v>26</v>
      </c>
      <c r="E607" s="14">
        <v>1</v>
      </c>
      <c r="F607" s="15">
        <v>11.7974</v>
      </c>
    </row>
    <row r="608" spans="1:6" x14ac:dyDescent="0.2">
      <c r="A608" s="13" t="s">
        <v>1242</v>
      </c>
      <c r="B608" s="13" t="s">
        <v>1243</v>
      </c>
      <c r="C608" s="13" t="s">
        <v>31</v>
      </c>
      <c r="D608" s="13" t="s">
        <v>26</v>
      </c>
      <c r="E608" s="14">
        <v>1</v>
      </c>
      <c r="F608" s="15">
        <v>12.268599999999999</v>
      </c>
    </row>
    <row r="609" spans="1:6" x14ac:dyDescent="0.2">
      <c r="A609" s="13" t="s">
        <v>1244</v>
      </c>
      <c r="B609" s="13" t="s">
        <v>1245</v>
      </c>
      <c r="C609" s="13" t="s">
        <v>31</v>
      </c>
      <c r="D609" s="13" t="s">
        <v>26</v>
      </c>
      <c r="E609" s="14">
        <v>1</v>
      </c>
      <c r="F609" s="15">
        <v>12.685499999999999</v>
      </c>
    </row>
    <row r="610" spans="1:6" x14ac:dyDescent="0.2">
      <c r="A610" s="13" t="s">
        <v>1246</v>
      </c>
      <c r="B610" s="13" t="s">
        <v>1247</v>
      </c>
      <c r="C610" s="13" t="s">
        <v>31</v>
      </c>
      <c r="D610" s="13" t="s">
        <v>26</v>
      </c>
      <c r="E610" s="14">
        <v>1</v>
      </c>
      <c r="F610" s="15">
        <v>34.9617</v>
      </c>
    </row>
    <row r="611" spans="1:6" x14ac:dyDescent="0.2">
      <c r="A611" s="13" t="s">
        <v>1248</v>
      </c>
      <c r="B611" s="13" t="s">
        <v>1249</v>
      </c>
      <c r="C611" s="13" t="s">
        <v>31</v>
      </c>
      <c r="D611" s="13" t="s">
        <v>26</v>
      </c>
      <c r="E611" s="14">
        <v>1</v>
      </c>
      <c r="F611" s="15">
        <v>12.489699999999999</v>
      </c>
    </row>
    <row r="612" spans="1:6" x14ac:dyDescent="0.2">
      <c r="A612" s="13" t="s">
        <v>1250</v>
      </c>
      <c r="B612" s="13" t="s">
        <v>1251</v>
      </c>
      <c r="C612" s="13" t="s">
        <v>31</v>
      </c>
      <c r="D612" s="13" t="s">
        <v>26</v>
      </c>
      <c r="E612" s="14">
        <v>1</v>
      </c>
      <c r="F612" s="15">
        <v>0.84899999999999998</v>
      </c>
    </row>
    <row r="613" spans="1:6" x14ac:dyDescent="0.2">
      <c r="A613" s="13" t="s">
        <v>1252</v>
      </c>
      <c r="B613" s="13" t="s">
        <v>1253</v>
      </c>
      <c r="C613" s="13" t="s">
        <v>31</v>
      </c>
      <c r="D613" s="13" t="s">
        <v>26</v>
      </c>
      <c r="E613" s="14">
        <v>1</v>
      </c>
      <c r="F613" s="15">
        <v>5.5380000000000003</v>
      </c>
    </row>
    <row r="614" spans="1:6" x14ac:dyDescent="0.2">
      <c r="A614" s="13" t="s">
        <v>1254</v>
      </c>
      <c r="B614" s="13" t="s">
        <v>1255</v>
      </c>
      <c r="C614" s="13" t="s">
        <v>31</v>
      </c>
      <c r="D614" s="13" t="s">
        <v>26</v>
      </c>
      <c r="E614" s="14">
        <v>1</v>
      </c>
      <c r="F614" s="15">
        <v>4.8502999999999998</v>
      </c>
    </row>
    <row r="615" spans="1:6" x14ac:dyDescent="0.2">
      <c r="A615" s="13" t="s">
        <v>1256</v>
      </c>
      <c r="B615" s="13" t="s">
        <v>1257</v>
      </c>
      <c r="C615" s="13" t="s">
        <v>31</v>
      </c>
      <c r="D615" s="13" t="s">
        <v>26</v>
      </c>
      <c r="E615" s="14">
        <v>1</v>
      </c>
      <c r="F615" s="15">
        <v>10.967700000000001</v>
      </c>
    </row>
    <row r="616" spans="1:6" x14ac:dyDescent="0.2">
      <c r="A616" s="13" t="s">
        <v>1258</v>
      </c>
      <c r="B616" s="13" t="s">
        <v>1259</v>
      </c>
      <c r="C616" s="13" t="s">
        <v>31</v>
      </c>
      <c r="D616" s="13" t="s">
        <v>26</v>
      </c>
      <c r="E616" s="14">
        <v>1</v>
      </c>
      <c r="F616" s="15">
        <v>8.7995000000000001</v>
      </c>
    </row>
    <row r="617" spans="1:6" x14ac:dyDescent="0.2">
      <c r="A617" s="13" t="s">
        <v>1260</v>
      </c>
      <c r="B617" s="13" t="s">
        <v>1261</v>
      </c>
      <c r="C617" s="13" t="s">
        <v>31</v>
      </c>
      <c r="D617" s="13" t="s">
        <v>26</v>
      </c>
      <c r="E617" s="14">
        <v>1</v>
      </c>
      <c r="F617" s="15">
        <v>4.2385000000000002</v>
      </c>
    </row>
    <row r="618" spans="1:6" x14ac:dyDescent="0.2">
      <c r="A618" s="13" t="s">
        <v>1262</v>
      </c>
      <c r="B618" s="13" t="s">
        <v>1263</v>
      </c>
      <c r="C618" s="13" t="s">
        <v>31</v>
      </c>
      <c r="D618" s="13" t="s">
        <v>26</v>
      </c>
      <c r="E618" s="14">
        <v>1</v>
      </c>
      <c r="F618" s="15">
        <v>8.0138999999999996</v>
      </c>
    </row>
    <row r="619" spans="1:6" x14ac:dyDescent="0.2">
      <c r="A619" s="13" t="s">
        <v>1264</v>
      </c>
      <c r="B619" s="13" t="s">
        <v>1265</v>
      </c>
      <c r="C619" s="13" t="s">
        <v>34</v>
      </c>
      <c r="D619" s="13" t="s">
        <v>26</v>
      </c>
      <c r="E619" s="14">
        <v>1</v>
      </c>
      <c r="F619" s="15">
        <v>2.605</v>
      </c>
    </row>
    <row r="620" spans="1:6" x14ac:dyDescent="0.2">
      <c r="A620" s="13" t="s">
        <v>1266</v>
      </c>
      <c r="B620" s="13" t="s">
        <v>1267</v>
      </c>
      <c r="C620" s="13" t="s">
        <v>34</v>
      </c>
      <c r="D620" s="13" t="s">
        <v>793</v>
      </c>
      <c r="E620" s="14">
        <v>1</v>
      </c>
      <c r="F620" s="15">
        <v>3.48</v>
      </c>
    </row>
    <row r="621" spans="1:6" x14ac:dyDescent="0.2">
      <c r="A621" s="13" t="s">
        <v>1268</v>
      </c>
      <c r="B621" s="13" t="s">
        <v>1269</v>
      </c>
      <c r="C621" s="13" t="s">
        <v>31</v>
      </c>
      <c r="D621" s="13" t="s">
        <v>26</v>
      </c>
      <c r="E621" s="14">
        <v>1</v>
      </c>
      <c r="F621" s="15">
        <v>2.5861999999999998</v>
      </c>
    </row>
    <row r="622" spans="1:6" x14ac:dyDescent="0.2">
      <c r="A622" s="13" t="s">
        <v>1270</v>
      </c>
      <c r="B622" s="13" t="s">
        <v>1271</v>
      </c>
      <c r="C622" s="13" t="s">
        <v>34</v>
      </c>
      <c r="D622" s="13" t="s">
        <v>793</v>
      </c>
      <c r="E622" s="14">
        <v>1</v>
      </c>
      <c r="F622" s="15">
        <v>9</v>
      </c>
    </row>
    <row r="623" spans="1:6" x14ac:dyDescent="0.2">
      <c r="A623" s="13" t="s">
        <v>1272</v>
      </c>
      <c r="B623" s="13" t="s">
        <v>1273</v>
      </c>
      <c r="C623" s="13" t="s">
        <v>34</v>
      </c>
      <c r="D623" s="13" t="s">
        <v>26</v>
      </c>
      <c r="E623" s="14">
        <v>1</v>
      </c>
      <c r="F623" s="15">
        <v>9.7774999999999999</v>
      </c>
    </row>
    <row r="624" spans="1:6" x14ac:dyDescent="0.2">
      <c r="A624" s="13" t="s">
        <v>1274</v>
      </c>
      <c r="B624" s="13" t="s">
        <v>1275</v>
      </c>
      <c r="C624" s="13" t="s">
        <v>31</v>
      </c>
      <c r="D624" s="13" t="s">
        <v>46</v>
      </c>
      <c r="E624" s="14">
        <v>1</v>
      </c>
      <c r="F624" s="15">
        <v>4.9951999999999996</v>
      </c>
    </row>
    <row r="625" spans="1:6" x14ac:dyDescent="0.2">
      <c r="A625" s="13" t="s">
        <v>1276</v>
      </c>
      <c r="B625" s="13" t="s">
        <v>1277</v>
      </c>
      <c r="C625" s="13" t="s">
        <v>34</v>
      </c>
      <c r="D625" s="13" t="s">
        <v>26</v>
      </c>
      <c r="E625" s="14">
        <v>1</v>
      </c>
      <c r="F625" s="15">
        <v>4.9932999999999996</v>
      </c>
    </row>
    <row r="626" spans="1:6" x14ac:dyDescent="0.2">
      <c r="A626" s="13" t="s">
        <v>1278</v>
      </c>
      <c r="B626" s="13" t="s">
        <v>1279</v>
      </c>
      <c r="C626" s="13" t="s">
        <v>31</v>
      </c>
      <c r="D626" s="13" t="s">
        <v>26</v>
      </c>
      <c r="E626" s="14">
        <v>1</v>
      </c>
      <c r="F626" s="15">
        <v>2.4096000000000002</v>
      </c>
    </row>
    <row r="627" spans="1:6" x14ac:dyDescent="0.2">
      <c r="A627" s="13" t="s">
        <v>1280</v>
      </c>
      <c r="B627" s="13" t="s">
        <v>1281</v>
      </c>
      <c r="C627" s="13" t="s">
        <v>31</v>
      </c>
      <c r="D627" s="13" t="s">
        <v>26</v>
      </c>
      <c r="E627" s="14">
        <v>1</v>
      </c>
      <c r="F627" s="15">
        <v>5.8368000000000002</v>
      </c>
    </row>
    <row r="628" spans="1:6" x14ac:dyDescent="0.2">
      <c r="A628" s="13" t="s">
        <v>1282</v>
      </c>
      <c r="B628" s="13" t="s">
        <v>1283</v>
      </c>
      <c r="C628" s="13" t="s">
        <v>34</v>
      </c>
      <c r="D628" s="13" t="s">
        <v>793</v>
      </c>
      <c r="E628" s="14">
        <v>1</v>
      </c>
      <c r="F628" s="15">
        <v>6.65</v>
      </c>
    </row>
    <row r="629" spans="1:6" x14ac:dyDescent="0.2">
      <c r="A629" s="13" t="s">
        <v>1284</v>
      </c>
      <c r="B629" s="13" t="s">
        <v>1285</v>
      </c>
      <c r="C629" s="13" t="s">
        <v>34</v>
      </c>
      <c r="D629" s="13" t="s">
        <v>793</v>
      </c>
      <c r="E629" s="14">
        <v>1</v>
      </c>
      <c r="F629" s="15">
        <v>3.9167000000000001</v>
      </c>
    </row>
    <row r="630" spans="1:6" x14ac:dyDescent="0.2">
      <c r="A630" s="13" t="s">
        <v>1286</v>
      </c>
      <c r="B630" s="13" t="s">
        <v>1287</v>
      </c>
      <c r="C630" s="13" t="s">
        <v>31</v>
      </c>
      <c r="D630" s="13" t="s">
        <v>46</v>
      </c>
      <c r="E630" s="14">
        <v>1</v>
      </c>
      <c r="F630" s="15">
        <v>4.3874000000000004</v>
      </c>
    </row>
    <row r="631" spans="1:6" x14ac:dyDescent="0.2">
      <c r="A631" s="13" t="s">
        <v>1288</v>
      </c>
      <c r="B631" s="13" t="s">
        <v>1289</v>
      </c>
      <c r="C631" s="13" t="s">
        <v>34</v>
      </c>
      <c r="D631" s="13" t="s">
        <v>379</v>
      </c>
      <c r="E631" s="14">
        <v>1</v>
      </c>
      <c r="F631" s="15">
        <v>1.0725</v>
      </c>
    </row>
    <row r="632" spans="1:6" x14ac:dyDescent="0.2">
      <c r="A632" s="13" t="s">
        <v>1290</v>
      </c>
      <c r="B632" s="13" t="s">
        <v>1291</v>
      </c>
      <c r="C632" s="13" t="s">
        <v>31</v>
      </c>
      <c r="D632" s="13" t="s">
        <v>26</v>
      </c>
      <c r="E632" s="14">
        <v>1</v>
      </c>
      <c r="F632" s="15">
        <v>1.7141999999999999</v>
      </c>
    </row>
    <row r="633" spans="1:6" x14ac:dyDescent="0.2">
      <c r="A633" s="13" t="s">
        <v>1292</v>
      </c>
      <c r="B633" s="13" t="s">
        <v>1293</v>
      </c>
      <c r="C633" s="13" t="s">
        <v>34</v>
      </c>
      <c r="D633" s="13" t="s">
        <v>793</v>
      </c>
      <c r="E633" s="14">
        <v>1</v>
      </c>
      <c r="F633" s="15">
        <v>3.4417</v>
      </c>
    </row>
    <row r="634" spans="1:6" x14ac:dyDescent="0.2">
      <c r="A634" s="13" t="s">
        <v>1294</v>
      </c>
      <c r="B634" s="13" t="s">
        <v>1295</v>
      </c>
      <c r="C634" s="13" t="s">
        <v>34</v>
      </c>
      <c r="D634" s="13" t="s">
        <v>793</v>
      </c>
      <c r="E634" s="14">
        <v>1</v>
      </c>
      <c r="F634" s="15">
        <v>2.8067000000000002</v>
      </c>
    </row>
    <row r="635" spans="1:6" x14ac:dyDescent="0.2">
      <c r="A635" s="13" t="s">
        <v>1296</v>
      </c>
      <c r="B635" s="13" t="s">
        <v>1297</v>
      </c>
      <c r="C635" s="13" t="s">
        <v>34</v>
      </c>
      <c r="D635" s="13" t="s">
        <v>793</v>
      </c>
      <c r="E635" s="14">
        <v>1</v>
      </c>
      <c r="F635" s="15">
        <v>5.3333000000000004</v>
      </c>
    </row>
    <row r="636" spans="1:6" x14ac:dyDescent="0.2">
      <c r="A636" s="13" t="s">
        <v>1298</v>
      </c>
      <c r="B636" s="13" t="s">
        <v>1299</v>
      </c>
      <c r="C636" s="13" t="s">
        <v>34</v>
      </c>
      <c r="D636" s="13" t="s">
        <v>793</v>
      </c>
      <c r="E636" s="14">
        <v>1</v>
      </c>
      <c r="F636" s="15">
        <v>5.7450000000000001</v>
      </c>
    </row>
    <row r="637" spans="1:6" x14ac:dyDescent="0.2">
      <c r="A637" s="13" t="s">
        <v>1300</v>
      </c>
      <c r="B637" s="13" t="s">
        <v>1301</v>
      </c>
      <c r="C637" s="13" t="s">
        <v>34</v>
      </c>
      <c r="D637" s="13" t="s">
        <v>793</v>
      </c>
      <c r="E637" s="14">
        <v>1</v>
      </c>
      <c r="F637" s="15">
        <v>12.139799999999999</v>
      </c>
    </row>
    <row r="638" spans="1:6" x14ac:dyDescent="0.2">
      <c r="A638" s="13" t="s">
        <v>1302</v>
      </c>
      <c r="B638" s="13" t="s">
        <v>1303</v>
      </c>
      <c r="C638" s="13" t="s">
        <v>34</v>
      </c>
      <c r="D638" s="13" t="s">
        <v>793</v>
      </c>
      <c r="E638" s="14">
        <v>1</v>
      </c>
      <c r="F638" s="15">
        <v>7.6367000000000003</v>
      </c>
    </row>
    <row r="639" spans="1:6" x14ac:dyDescent="0.2">
      <c r="A639" s="13" t="s">
        <v>1304</v>
      </c>
      <c r="B639" s="13" t="s">
        <v>1305</v>
      </c>
      <c r="C639" s="13" t="s">
        <v>34</v>
      </c>
      <c r="D639" s="13" t="s">
        <v>793</v>
      </c>
      <c r="E639" s="14">
        <v>1</v>
      </c>
      <c r="F639" s="15">
        <v>8.8383000000000003</v>
      </c>
    </row>
    <row r="640" spans="1:6" x14ac:dyDescent="0.2">
      <c r="A640" s="13" t="s">
        <v>1306</v>
      </c>
      <c r="B640" s="13" t="s">
        <v>1307</v>
      </c>
      <c r="C640" s="13" t="s">
        <v>34</v>
      </c>
      <c r="D640" s="13" t="s">
        <v>793</v>
      </c>
      <c r="E640" s="14">
        <v>1</v>
      </c>
      <c r="F640" s="15">
        <v>4.9950000000000001</v>
      </c>
    </row>
    <row r="641" spans="1:6" x14ac:dyDescent="0.2">
      <c r="A641" s="13" t="s">
        <v>1308</v>
      </c>
      <c r="B641" s="13" t="s">
        <v>1309</v>
      </c>
      <c r="C641" s="13" t="s">
        <v>34</v>
      </c>
      <c r="D641" s="13" t="s">
        <v>793</v>
      </c>
      <c r="E641" s="14">
        <v>1</v>
      </c>
      <c r="F641" s="15">
        <v>3.9582999999999999</v>
      </c>
    </row>
    <row r="642" spans="1:6" x14ac:dyDescent="0.2">
      <c r="A642" s="13" t="s">
        <v>1310</v>
      </c>
      <c r="B642" s="13" t="s">
        <v>1311</v>
      </c>
      <c r="C642" s="13" t="s">
        <v>34</v>
      </c>
      <c r="D642" s="13" t="s">
        <v>793</v>
      </c>
      <c r="E642" s="14">
        <v>1</v>
      </c>
      <c r="F642" s="15">
        <v>7.5433000000000003</v>
      </c>
    </row>
    <row r="643" spans="1:6" x14ac:dyDescent="0.2">
      <c r="A643" s="13" t="s">
        <v>1312</v>
      </c>
      <c r="B643" s="13" t="s">
        <v>1313</v>
      </c>
      <c r="C643" s="13" t="s">
        <v>34</v>
      </c>
      <c r="D643" s="13" t="s">
        <v>793</v>
      </c>
      <c r="E643" s="14">
        <v>1</v>
      </c>
      <c r="F643" s="15">
        <v>4.1082999999999998</v>
      </c>
    </row>
    <row r="644" spans="1:6" x14ac:dyDescent="0.2">
      <c r="A644" s="13" t="s">
        <v>1314</v>
      </c>
      <c r="B644" s="13" t="s">
        <v>1315</v>
      </c>
      <c r="C644" s="13" t="s">
        <v>31</v>
      </c>
      <c r="D644" s="13" t="s">
        <v>379</v>
      </c>
      <c r="E644" s="14">
        <v>1</v>
      </c>
      <c r="F644" s="15">
        <v>3.8868999999999998</v>
      </c>
    </row>
    <row r="645" spans="1:6" x14ac:dyDescent="0.2">
      <c r="A645" s="13" t="s">
        <v>1316</v>
      </c>
      <c r="B645" s="13" t="s">
        <v>1317</v>
      </c>
      <c r="C645" s="13" t="s">
        <v>31</v>
      </c>
      <c r="D645" s="13" t="s">
        <v>379</v>
      </c>
      <c r="E645" s="14">
        <v>1</v>
      </c>
      <c r="F645" s="15">
        <v>3.9470999999999998</v>
      </c>
    </row>
    <row r="646" spans="1:6" x14ac:dyDescent="0.2">
      <c r="A646" s="13" t="s">
        <v>1318</v>
      </c>
      <c r="B646" s="13" t="s">
        <v>1319</v>
      </c>
      <c r="C646" s="13" t="s">
        <v>31</v>
      </c>
      <c r="D646" s="13" t="s">
        <v>379</v>
      </c>
      <c r="E646" s="14">
        <v>1</v>
      </c>
      <c r="F646" s="15">
        <v>2.6379999999999999</v>
      </c>
    </row>
    <row r="647" spans="1:6" x14ac:dyDescent="0.2">
      <c r="A647" s="13" t="s">
        <v>1320</v>
      </c>
      <c r="B647" s="13" t="s">
        <v>1321</v>
      </c>
      <c r="C647" s="13" t="s">
        <v>34</v>
      </c>
      <c r="D647" s="13" t="s">
        <v>26</v>
      </c>
      <c r="E647" s="14">
        <v>1</v>
      </c>
      <c r="F647" s="15">
        <v>0.74</v>
      </c>
    </row>
    <row r="648" spans="1:6" x14ac:dyDescent="0.2">
      <c r="A648" s="13" t="s">
        <v>1322</v>
      </c>
      <c r="B648" s="13" t="s">
        <v>1323</v>
      </c>
      <c r="C648" s="13" t="s">
        <v>34</v>
      </c>
      <c r="D648" s="13" t="s">
        <v>793</v>
      </c>
      <c r="E648" s="14">
        <v>1</v>
      </c>
      <c r="F648" s="15">
        <v>6.1050000000000004</v>
      </c>
    </row>
    <row r="649" spans="1:6" x14ac:dyDescent="0.2">
      <c r="A649" s="13" t="s">
        <v>1324</v>
      </c>
      <c r="B649" s="13" t="s">
        <v>1325</v>
      </c>
      <c r="C649" s="13" t="s">
        <v>34</v>
      </c>
      <c r="D649" s="13" t="s">
        <v>793</v>
      </c>
      <c r="E649" s="14">
        <v>1</v>
      </c>
      <c r="F649" s="15">
        <v>2.8317000000000001</v>
      </c>
    </row>
    <row r="650" spans="1:6" x14ac:dyDescent="0.2">
      <c r="A650" s="13" t="s">
        <v>1326</v>
      </c>
      <c r="B650" s="13" t="s">
        <v>1327</v>
      </c>
      <c r="C650" s="13" t="s">
        <v>31</v>
      </c>
      <c r="D650" s="13" t="s">
        <v>46</v>
      </c>
      <c r="E650" s="14">
        <v>1</v>
      </c>
      <c r="F650" s="15">
        <v>3.4436</v>
      </c>
    </row>
    <row r="651" spans="1:6" x14ac:dyDescent="0.2">
      <c r="A651" s="13" t="s">
        <v>1328</v>
      </c>
      <c r="B651" s="13" t="s">
        <v>1329</v>
      </c>
      <c r="C651" s="13" t="s">
        <v>31</v>
      </c>
      <c r="D651" s="13" t="s">
        <v>46</v>
      </c>
      <c r="E651" s="14">
        <v>1</v>
      </c>
      <c r="F651" s="15">
        <v>3.9035000000000002</v>
      </c>
    </row>
    <row r="652" spans="1:6" x14ac:dyDescent="0.2">
      <c r="A652" s="13" t="s">
        <v>1330</v>
      </c>
      <c r="B652" s="13" t="s">
        <v>1331</v>
      </c>
      <c r="C652" s="13" t="s">
        <v>25</v>
      </c>
      <c r="D652" s="13" t="s">
        <v>793</v>
      </c>
      <c r="E652" s="14">
        <v>1</v>
      </c>
      <c r="F652" s="15">
        <v>0.91579999999999995</v>
      </c>
    </row>
    <row r="653" spans="1:6" x14ac:dyDescent="0.2">
      <c r="A653" s="13" t="s">
        <v>1332</v>
      </c>
      <c r="B653" s="13" t="s">
        <v>1333</v>
      </c>
      <c r="C653" s="13" t="s">
        <v>25</v>
      </c>
      <c r="D653" s="13" t="s">
        <v>793</v>
      </c>
      <c r="E653" s="14">
        <v>1</v>
      </c>
      <c r="F653" s="15">
        <v>1.2741</v>
      </c>
    </row>
    <row r="654" spans="1:6" x14ac:dyDescent="0.2">
      <c r="A654" s="13" t="s">
        <v>1334</v>
      </c>
      <c r="B654" s="13" t="s">
        <v>1335</v>
      </c>
      <c r="C654" s="13" t="s">
        <v>25</v>
      </c>
      <c r="D654" s="13" t="s">
        <v>793</v>
      </c>
      <c r="E654" s="14">
        <v>1</v>
      </c>
      <c r="F654" s="15">
        <v>1.5659000000000001</v>
      </c>
    </row>
    <row r="655" spans="1:6" x14ac:dyDescent="0.2">
      <c r="A655" s="13" t="s">
        <v>1336</v>
      </c>
      <c r="B655" s="13" t="s">
        <v>1337</v>
      </c>
      <c r="C655" s="13" t="s">
        <v>34</v>
      </c>
      <c r="D655" s="13" t="s">
        <v>793</v>
      </c>
      <c r="E655" s="14">
        <v>1</v>
      </c>
      <c r="F655" s="15">
        <v>0.31330000000000002</v>
      </c>
    </row>
    <row r="656" spans="1:6" x14ac:dyDescent="0.2">
      <c r="A656" s="13" t="s">
        <v>1338</v>
      </c>
      <c r="B656" s="13" t="s">
        <v>1339</v>
      </c>
      <c r="C656" s="13" t="s">
        <v>25</v>
      </c>
      <c r="D656" s="13" t="s">
        <v>793</v>
      </c>
      <c r="E656" s="14">
        <v>1</v>
      </c>
      <c r="F656" s="15">
        <v>1.0832999999999999</v>
      </c>
    </row>
    <row r="657" spans="1:6" x14ac:dyDescent="0.2">
      <c r="A657" s="13" t="s">
        <v>1340</v>
      </c>
      <c r="B657" s="13" t="s">
        <v>1341</v>
      </c>
      <c r="C657" s="13" t="s">
        <v>25</v>
      </c>
      <c r="D657" s="13" t="s">
        <v>793</v>
      </c>
      <c r="E657" s="14">
        <v>1</v>
      </c>
      <c r="F657" s="15">
        <v>1.3268</v>
      </c>
    </row>
    <row r="658" spans="1:6" x14ac:dyDescent="0.2">
      <c r="A658" s="13" t="s">
        <v>1342</v>
      </c>
      <c r="B658" s="13" t="s">
        <v>1343</v>
      </c>
      <c r="C658" s="13" t="s">
        <v>25</v>
      </c>
      <c r="D658" s="13" t="s">
        <v>793</v>
      </c>
      <c r="E658" s="14">
        <v>1</v>
      </c>
      <c r="F658" s="15">
        <v>1.3427</v>
      </c>
    </row>
    <row r="659" spans="1:6" x14ac:dyDescent="0.2">
      <c r="A659" s="13" t="s">
        <v>1344</v>
      </c>
      <c r="B659" s="13" t="s">
        <v>1345</v>
      </c>
      <c r="C659" s="13" t="s">
        <v>25</v>
      </c>
      <c r="D659" s="13" t="s">
        <v>793</v>
      </c>
      <c r="E659" s="14">
        <v>1</v>
      </c>
      <c r="F659" s="15">
        <v>1.1333</v>
      </c>
    </row>
    <row r="660" spans="1:6" x14ac:dyDescent="0.2">
      <c r="A660" s="13" t="s">
        <v>1346</v>
      </c>
      <c r="B660" s="13" t="s">
        <v>1347</v>
      </c>
      <c r="C660" s="13" t="s">
        <v>25</v>
      </c>
      <c r="D660" s="13" t="s">
        <v>26</v>
      </c>
      <c r="E660" s="14">
        <v>1</v>
      </c>
      <c r="F660" s="15">
        <v>0.78539999999999999</v>
      </c>
    </row>
    <row r="661" spans="1:6" x14ac:dyDescent="0.2">
      <c r="A661" s="13" t="s">
        <v>1348</v>
      </c>
      <c r="B661" s="13" t="s">
        <v>1349</v>
      </c>
      <c r="C661" s="13" t="s">
        <v>25</v>
      </c>
      <c r="D661" s="13" t="s">
        <v>793</v>
      </c>
      <c r="E661" s="14">
        <v>1</v>
      </c>
      <c r="F661" s="15">
        <v>1.1869000000000001</v>
      </c>
    </row>
    <row r="662" spans="1:6" x14ac:dyDescent="0.2">
      <c r="A662" s="13" t="s">
        <v>1350</v>
      </c>
      <c r="B662" s="13" t="s">
        <v>1351</v>
      </c>
      <c r="C662" s="13" t="s">
        <v>25</v>
      </c>
      <c r="D662" s="13" t="s">
        <v>793</v>
      </c>
      <c r="E662" s="14">
        <v>1</v>
      </c>
      <c r="F662" s="15">
        <v>1.085</v>
      </c>
    </row>
    <row r="663" spans="1:6" x14ac:dyDescent="0.2">
      <c r="A663" s="13" t="s">
        <v>1352</v>
      </c>
      <c r="B663" s="13" t="s">
        <v>1353</v>
      </c>
      <c r="C663" s="13" t="s">
        <v>25</v>
      </c>
      <c r="D663" s="13" t="s">
        <v>793</v>
      </c>
      <c r="E663" s="14">
        <v>1</v>
      </c>
      <c r="F663" s="15">
        <v>1.5955999999999999</v>
      </c>
    </row>
    <row r="664" spans="1:6" x14ac:dyDescent="0.2">
      <c r="A664" s="13" t="s">
        <v>1354</v>
      </c>
      <c r="B664" s="13" t="s">
        <v>1355</v>
      </c>
      <c r="C664" s="13" t="s">
        <v>25</v>
      </c>
      <c r="D664" s="13" t="s">
        <v>793</v>
      </c>
      <c r="E664" s="14">
        <v>1</v>
      </c>
      <c r="F664" s="15">
        <v>1.4641999999999999</v>
      </c>
    </row>
    <row r="665" spans="1:6" x14ac:dyDescent="0.2">
      <c r="A665" s="13" t="s">
        <v>1356</v>
      </c>
      <c r="B665" s="13" t="s">
        <v>1357</v>
      </c>
      <c r="C665" s="13" t="s">
        <v>25</v>
      </c>
      <c r="D665" s="13" t="s">
        <v>793</v>
      </c>
      <c r="E665" s="14">
        <v>1</v>
      </c>
      <c r="F665" s="15">
        <v>1.3912</v>
      </c>
    </row>
    <row r="666" spans="1:6" x14ac:dyDescent="0.2">
      <c r="A666" s="13" t="s">
        <v>1358</v>
      </c>
      <c r="B666" s="13" t="s">
        <v>1359</v>
      </c>
      <c r="C666" s="13" t="s">
        <v>25</v>
      </c>
      <c r="D666" s="13" t="s">
        <v>793</v>
      </c>
      <c r="E666" s="14">
        <v>1</v>
      </c>
      <c r="F666" s="15">
        <v>0.99829999999999997</v>
      </c>
    </row>
    <row r="667" spans="1:6" x14ac:dyDescent="0.2">
      <c r="A667" s="13" t="s">
        <v>1360</v>
      </c>
      <c r="B667" s="13" t="s">
        <v>1361</v>
      </c>
      <c r="C667" s="13" t="s">
        <v>25</v>
      </c>
      <c r="D667" s="13" t="s">
        <v>793</v>
      </c>
      <c r="E667" s="14">
        <v>1</v>
      </c>
      <c r="F667" s="15">
        <v>1.2150000000000001</v>
      </c>
    </row>
    <row r="668" spans="1:6" x14ac:dyDescent="0.2">
      <c r="A668" s="13" t="s">
        <v>1362</v>
      </c>
      <c r="B668" s="13" t="s">
        <v>1363</v>
      </c>
      <c r="C668" s="13" t="s">
        <v>25</v>
      </c>
      <c r="D668" s="13" t="s">
        <v>793</v>
      </c>
      <c r="E668" s="14">
        <v>1</v>
      </c>
      <c r="F668" s="15">
        <v>0.78169999999999995</v>
      </c>
    </row>
    <row r="669" spans="1:6" x14ac:dyDescent="0.2">
      <c r="A669" s="13" t="s">
        <v>1364</v>
      </c>
      <c r="B669" s="13" t="s">
        <v>1365</v>
      </c>
      <c r="C669" s="13" t="s">
        <v>25</v>
      </c>
      <c r="D669" s="13" t="s">
        <v>793</v>
      </c>
      <c r="E669" s="14">
        <v>1</v>
      </c>
      <c r="F669" s="15">
        <v>1.5081</v>
      </c>
    </row>
    <row r="670" spans="1:6" x14ac:dyDescent="0.2">
      <c r="A670" s="13" t="s">
        <v>1366</v>
      </c>
      <c r="B670" s="13" t="s">
        <v>1367</v>
      </c>
      <c r="C670" s="13" t="s">
        <v>25</v>
      </c>
      <c r="D670" s="13" t="s">
        <v>793</v>
      </c>
      <c r="E670" s="14">
        <v>1</v>
      </c>
      <c r="F670" s="15">
        <v>1.1333</v>
      </c>
    </row>
    <row r="671" spans="1:6" x14ac:dyDescent="0.2">
      <c r="A671" s="13" t="s">
        <v>1368</v>
      </c>
      <c r="B671" s="13" t="s">
        <v>1369</v>
      </c>
      <c r="C671" s="13" t="s">
        <v>25</v>
      </c>
      <c r="D671" s="13" t="s">
        <v>793</v>
      </c>
      <c r="E671" s="14">
        <v>1</v>
      </c>
      <c r="F671" s="15">
        <v>2.0276000000000001</v>
      </c>
    </row>
    <row r="672" spans="1:6" x14ac:dyDescent="0.2">
      <c r="A672" s="13" t="s">
        <v>1370</v>
      </c>
      <c r="B672" s="13" t="s">
        <v>1371</v>
      </c>
      <c r="C672" s="13" t="s">
        <v>25</v>
      </c>
      <c r="D672" s="13" t="s">
        <v>379</v>
      </c>
      <c r="E672" s="14">
        <v>1</v>
      </c>
      <c r="F672" s="15">
        <v>1.2126999999999999</v>
      </c>
    </row>
    <row r="673" spans="1:6" x14ac:dyDescent="0.2">
      <c r="A673" s="13" t="s">
        <v>1372</v>
      </c>
      <c r="B673" s="13" t="s">
        <v>1373</v>
      </c>
      <c r="C673" s="13" t="s">
        <v>34</v>
      </c>
      <c r="D673" s="13" t="s">
        <v>26</v>
      </c>
      <c r="E673" s="14">
        <v>1</v>
      </c>
      <c r="F673" s="15">
        <v>8.6411999999999995</v>
      </c>
    </row>
    <row r="674" spans="1:6" x14ac:dyDescent="0.2">
      <c r="A674" s="13" t="s">
        <v>1374</v>
      </c>
      <c r="B674" s="13" t="s">
        <v>1375</v>
      </c>
      <c r="C674" s="13" t="s">
        <v>31</v>
      </c>
      <c r="D674" s="13" t="s">
        <v>793</v>
      </c>
      <c r="E674" s="14">
        <v>1</v>
      </c>
      <c r="F674" s="15">
        <v>3.2639</v>
      </c>
    </row>
    <row r="675" spans="1:6" x14ac:dyDescent="0.2">
      <c r="A675" s="13" t="s">
        <v>1376</v>
      </c>
      <c r="B675" s="13" t="s">
        <v>1377</v>
      </c>
      <c r="C675" s="13" t="s">
        <v>31</v>
      </c>
      <c r="D675" s="13" t="s">
        <v>26</v>
      </c>
      <c r="E675" s="14">
        <v>1</v>
      </c>
      <c r="F675" s="15">
        <v>3.6318000000000001</v>
      </c>
    </row>
    <row r="676" spans="1:6" x14ac:dyDescent="0.2">
      <c r="A676" s="13" t="s">
        <v>1378</v>
      </c>
      <c r="B676" s="13" t="s">
        <v>1379</v>
      </c>
      <c r="C676" s="13" t="s">
        <v>31</v>
      </c>
      <c r="D676" s="13" t="s">
        <v>793</v>
      </c>
      <c r="E676" s="14">
        <v>1</v>
      </c>
      <c r="F676" s="15">
        <v>2.4344999999999999</v>
      </c>
    </row>
    <row r="677" spans="1:6" x14ac:dyDescent="0.2">
      <c r="A677" s="13" t="s">
        <v>1380</v>
      </c>
      <c r="B677" s="13" t="s">
        <v>1381</v>
      </c>
      <c r="C677" s="13" t="s">
        <v>31</v>
      </c>
      <c r="D677" s="13" t="s">
        <v>26</v>
      </c>
      <c r="E677" s="14">
        <v>1</v>
      </c>
      <c r="F677" s="15">
        <v>2.9033000000000002</v>
      </c>
    </row>
    <row r="678" spans="1:6" x14ac:dyDescent="0.2">
      <c r="A678" s="13" t="s">
        <v>1382</v>
      </c>
      <c r="B678" s="13" t="s">
        <v>1383</v>
      </c>
      <c r="C678" s="13" t="s">
        <v>31</v>
      </c>
      <c r="D678" s="13" t="s">
        <v>793</v>
      </c>
      <c r="E678" s="14">
        <v>1</v>
      </c>
      <c r="F678" s="15">
        <v>3.617</v>
      </c>
    </row>
    <row r="679" spans="1:6" x14ac:dyDescent="0.2">
      <c r="A679" s="13" t="s">
        <v>1384</v>
      </c>
      <c r="B679" s="13" t="s">
        <v>1385</v>
      </c>
      <c r="C679" s="13" t="s">
        <v>31</v>
      </c>
      <c r="D679" s="13" t="s">
        <v>793</v>
      </c>
      <c r="E679" s="14">
        <v>1</v>
      </c>
      <c r="F679" s="15">
        <v>3.0749</v>
      </c>
    </row>
    <row r="680" spans="1:6" x14ac:dyDescent="0.2">
      <c r="A680" s="13" t="s">
        <v>1386</v>
      </c>
      <c r="B680" s="13" t="s">
        <v>1387</v>
      </c>
      <c r="C680" s="13" t="s">
        <v>31</v>
      </c>
      <c r="D680" s="13" t="s">
        <v>793</v>
      </c>
      <c r="E680" s="14">
        <v>1</v>
      </c>
      <c r="F680" s="15">
        <v>3.5228999999999999</v>
      </c>
    </row>
    <row r="681" spans="1:6" x14ac:dyDescent="0.2">
      <c r="A681" s="13" t="s">
        <v>1388</v>
      </c>
      <c r="B681" s="13" t="s">
        <v>1389</v>
      </c>
      <c r="C681" s="13" t="s">
        <v>31</v>
      </c>
      <c r="D681" s="13" t="s">
        <v>793</v>
      </c>
      <c r="E681" s="14">
        <v>1</v>
      </c>
      <c r="F681" s="15">
        <v>3.6230000000000002</v>
      </c>
    </row>
    <row r="682" spans="1:6" x14ac:dyDescent="0.2">
      <c r="A682" s="13" t="s">
        <v>1390</v>
      </c>
      <c r="B682" s="13" t="s">
        <v>1391</v>
      </c>
      <c r="C682" s="13" t="s">
        <v>31</v>
      </c>
      <c r="D682" s="13" t="s">
        <v>26</v>
      </c>
      <c r="E682" s="14">
        <v>1</v>
      </c>
      <c r="F682" s="15">
        <v>8.6259999999999994</v>
      </c>
    </row>
    <row r="683" spans="1:6" x14ac:dyDescent="0.2">
      <c r="A683" s="13" t="s">
        <v>1392</v>
      </c>
      <c r="B683" s="13" t="s">
        <v>1393</v>
      </c>
      <c r="C683" s="13" t="s">
        <v>34</v>
      </c>
      <c r="D683" s="13" t="s">
        <v>26</v>
      </c>
      <c r="E683" s="14">
        <v>1</v>
      </c>
      <c r="F683" s="15">
        <v>1.0993999999999999</v>
      </c>
    </row>
    <row r="684" spans="1:6" x14ac:dyDescent="0.2">
      <c r="A684" s="13" t="s">
        <v>1394</v>
      </c>
      <c r="B684" s="13" t="s">
        <v>1395</v>
      </c>
      <c r="C684" s="13" t="s">
        <v>31</v>
      </c>
      <c r="D684" s="13" t="s">
        <v>26</v>
      </c>
      <c r="E684" s="14">
        <v>1</v>
      </c>
      <c r="F684" s="15">
        <v>7.7058</v>
      </c>
    </row>
    <row r="685" spans="1:6" x14ac:dyDescent="0.2">
      <c r="A685" s="13" t="s">
        <v>1396</v>
      </c>
      <c r="B685" s="13" t="s">
        <v>1397</v>
      </c>
      <c r="C685" s="13" t="s">
        <v>31</v>
      </c>
      <c r="D685" s="13" t="s">
        <v>26</v>
      </c>
      <c r="E685" s="14">
        <v>1</v>
      </c>
      <c r="F685" s="15">
        <v>3.3035999999999999</v>
      </c>
    </row>
    <row r="686" spans="1:6" x14ac:dyDescent="0.2">
      <c r="A686" s="13" t="s">
        <v>1398</v>
      </c>
      <c r="B686" s="13" t="s">
        <v>1399</v>
      </c>
      <c r="C686" s="13" t="s">
        <v>34</v>
      </c>
      <c r="D686" s="13" t="s">
        <v>26</v>
      </c>
      <c r="E686" s="14">
        <v>1</v>
      </c>
      <c r="F686" s="15">
        <v>4.9908000000000001</v>
      </c>
    </row>
    <row r="687" spans="1:6" x14ac:dyDescent="0.2">
      <c r="A687" s="13" t="s">
        <v>1400</v>
      </c>
      <c r="B687" s="13" t="s">
        <v>1401</v>
      </c>
      <c r="C687" s="13" t="s">
        <v>34</v>
      </c>
      <c r="D687" s="13" t="s">
        <v>26</v>
      </c>
      <c r="E687" s="14">
        <v>1</v>
      </c>
      <c r="F687" s="15">
        <v>11.422800000000001</v>
      </c>
    </row>
    <row r="688" spans="1:6" x14ac:dyDescent="0.2">
      <c r="A688" s="13" t="s">
        <v>1402</v>
      </c>
      <c r="B688" s="13" t="s">
        <v>1403</v>
      </c>
      <c r="C688" s="13" t="s">
        <v>34</v>
      </c>
      <c r="D688" s="13" t="s">
        <v>26</v>
      </c>
      <c r="E688" s="14">
        <v>1</v>
      </c>
      <c r="F688" s="15">
        <v>2.9033000000000002</v>
      </c>
    </row>
    <row r="689" spans="1:6" x14ac:dyDescent="0.2">
      <c r="A689" s="13" t="s">
        <v>1404</v>
      </c>
      <c r="B689" s="13" t="s">
        <v>1405</v>
      </c>
      <c r="C689" s="13" t="s">
        <v>34</v>
      </c>
      <c r="D689" s="13" t="s">
        <v>26</v>
      </c>
      <c r="E689" s="14">
        <v>1</v>
      </c>
      <c r="F689" s="15">
        <v>9.99</v>
      </c>
    </row>
    <row r="690" spans="1:6" x14ac:dyDescent="0.2">
      <c r="A690" s="13" t="s">
        <v>1406</v>
      </c>
      <c r="B690" s="13" t="s">
        <v>1407</v>
      </c>
      <c r="C690" s="13" t="s">
        <v>34</v>
      </c>
      <c r="D690" s="13" t="s">
        <v>26</v>
      </c>
      <c r="E690" s="14">
        <v>1</v>
      </c>
      <c r="F690" s="15">
        <v>4.4916999999999998</v>
      </c>
    </row>
    <row r="691" spans="1:6" x14ac:dyDescent="0.2">
      <c r="A691" s="13" t="s">
        <v>1408</v>
      </c>
      <c r="B691" s="13" t="s">
        <v>1409</v>
      </c>
      <c r="C691" s="13" t="s">
        <v>34</v>
      </c>
      <c r="D691" s="13" t="s">
        <v>46</v>
      </c>
      <c r="E691" s="14">
        <v>1</v>
      </c>
      <c r="F691" s="15">
        <v>8.0150000000000006</v>
      </c>
    </row>
    <row r="692" spans="1:6" x14ac:dyDescent="0.2">
      <c r="A692" s="13" t="s">
        <v>1410</v>
      </c>
      <c r="B692" s="13" t="s">
        <v>1411</v>
      </c>
      <c r="C692" s="13" t="s">
        <v>34</v>
      </c>
      <c r="D692" s="13" t="s">
        <v>46</v>
      </c>
      <c r="E692" s="14">
        <v>1</v>
      </c>
      <c r="F692" s="15">
        <v>9.6449999999999996</v>
      </c>
    </row>
    <row r="693" spans="1:6" x14ac:dyDescent="0.2">
      <c r="A693" s="13" t="s">
        <v>1412</v>
      </c>
      <c r="B693" s="13" t="s">
        <v>1413</v>
      </c>
      <c r="C693" s="13" t="s">
        <v>34</v>
      </c>
      <c r="D693" s="13" t="s">
        <v>46</v>
      </c>
      <c r="E693" s="14">
        <v>1</v>
      </c>
      <c r="F693" s="15">
        <v>6.6574999999999998</v>
      </c>
    </row>
    <row r="694" spans="1:6" x14ac:dyDescent="0.2">
      <c r="A694" s="13" t="s">
        <v>1414</v>
      </c>
      <c r="B694" s="13" t="s">
        <v>1415</v>
      </c>
      <c r="C694" s="13" t="s">
        <v>34</v>
      </c>
      <c r="D694" s="13" t="s">
        <v>46</v>
      </c>
      <c r="E694" s="14">
        <v>1</v>
      </c>
      <c r="F694" s="15">
        <v>5.2973999999999997</v>
      </c>
    </row>
    <row r="695" spans="1:6" x14ac:dyDescent="0.2">
      <c r="A695" s="13" t="s">
        <v>1416</v>
      </c>
      <c r="B695" s="13" t="s">
        <v>1417</v>
      </c>
      <c r="C695" s="13" t="s">
        <v>34</v>
      </c>
      <c r="D695" s="13" t="s">
        <v>46</v>
      </c>
      <c r="E695" s="14">
        <v>1</v>
      </c>
      <c r="F695" s="15">
        <v>5.8849999999999998</v>
      </c>
    </row>
    <row r="696" spans="1:6" x14ac:dyDescent="0.2">
      <c r="A696" s="13" t="s">
        <v>1418</v>
      </c>
      <c r="B696" s="13" t="s">
        <v>1419</v>
      </c>
      <c r="C696" s="13" t="s">
        <v>34</v>
      </c>
      <c r="D696" s="13" t="s">
        <v>46</v>
      </c>
      <c r="E696" s="14">
        <v>1</v>
      </c>
      <c r="F696" s="15">
        <v>5.7050000000000001</v>
      </c>
    </row>
    <row r="697" spans="1:6" x14ac:dyDescent="0.2">
      <c r="A697" s="13" t="s">
        <v>1420</v>
      </c>
      <c r="B697" s="13" t="s">
        <v>1421</v>
      </c>
      <c r="C697" s="13" t="s">
        <v>34</v>
      </c>
      <c r="D697" s="13" t="s">
        <v>46</v>
      </c>
      <c r="E697" s="14">
        <v>1</v>
      </c>
      <c r="F697" s="15">
        <v>5.7050000000000001</v>
      </c>
    </row>
    <row r="698" spans="1:6" x14ac:dyDescent="0.2">
      <c r="A698" s="13" t="s">
        <v>1422</v>
      </c>
      <c r="B698" s="13" t="s">
        <v>1423</v>
      </c>
      <c r="C698" s="13" t="s">
        <v>34</v>
      </c>
      <c r="D698" s="13" t="s">
        <v>46</v>
      </c>
      <c r="E698" s="14">
        <v>1</v>
      </c>
      <c r="F698" s="15">
        <v>4.9625000000000004</v>
      </c>
    </row>
    <row r="699" spans="1:6" x14ac:dyDescent="0.2">
      <c r="A699" s="13" t="s">
        <v>1424</v>
      </c>
      <c r="B699" s="13" t="s">
        <v>1425</v>
      </c>
      <c r="C699" s="13" t="s">
        <v>34</v>
      </c>
      <c r="D699" s="13" t="s">
        <v>46</v>
      </c>
      <c r="E699" s="14">
        <v>1</v>
      </c>
      <c r="F699" s="15">
        <v>6.25</v>
      </c>
    </row>
    <row r="700" spans="1:6" x14ac:dyDescent="0.2">
      <c r="A700" s="13" t="s">
        <v>1426</v>
      </c>
      <c r="B700" s="13" t="s">
        <v>1427</v>
      </c>
      <c r="C700" s="13" t="s">
        <v>34</v>
      </c>
      <c r="D700" s="13" t="s">
        <v>46</v>
      </c>
      <c r="E700" s="14">
        <v>1</v>
      </c>
      <c r="F700" s="15">
        <v>29</v>
      </c>
    </row>
    <row r="701" spans="1:6" x14ac:dyDescent="0.2">
      <c r="A701" s="13" t="s">
        <v>1428</v>
      </c>
      <c r="B701" s="13" t="s">
        <v>1429</v>
      </c>
      <c r="C701" s="13" t="s">
        <v>34</v>
      </c>
      <c r="D701" s="13" t="s">
        <v>46</v>
      </c>
      <c r="E701" s="14">
        <v>1</v>
      </c>
      <c r="F701" s="15">
        <v>1.5881000000000001</v>
      </c>
    </row>
    <row r="702" spans="1:6" x14ac:dyDescent="0.2">
      <c r="A702" s="13" t="s">
        <v>1430</v>
      </c>
      <c r="B702" s="13" t="s">
        <v>1431</v>
      </c>
      <c r="C702" s="13" t="s">
        <v>31</v>
      </c>
      <c r="D702" s="13" t="s">
        <v>46</v>
      </c>
      <c r="E702" s="14">
        <v>1</v>
      </c>
      <c r="F702" s="15">
        <v>3.3351999999999999</v>
      </c>
    </row>
    <row r="703" spans="1:6" x14ac:dyDescent="0.2">
      <c r="A703" s="13" t="s">
        <v>1432</v>
      </c>
      <c r="B703" s="13" t="s">
        <v>1433</v>
      </c>
      <c r="C703" s="13" t="s">
        <v>25</v>
      </c>
      <c r="D703" s="13" t="s">
        <v>26</v>
      </c>
      <c r="E703" s="14">
        <v>1</v>
      </c>
      <c r="F703" s="15">
        <v>1.4435</v>
      </c>
    </row>
    <row r="704" spans="1:6" x14ac:dyDescent="0.2">
      <c r="A704" s="13" t="s">
        <v>1434</v>
      </c>
      <c r="B704" s="13" t="s">
        <v>1435</v>
      </c>
      <c r="C704" s="13" t="s">
        <v>25</v>
      </c>
      <c r="D704" s="13" t="s">
        <v>26</v>
      </c>
      <c r="E704" s="14">
        <v>1</v>
      </c>
      <c r="F704" s="15">
        <v>1.875</v>
      </c>
    </row>
    <row r="705" spans="1:6" x14ac:dyDescent="0.2">
      <c r="A705" s="13" t="s">
        <v>1436</v>
      </c>
      <c r="B705" s="13" t="s">
        <v>1437</v>
      </c>
      <c r="C705" s="13" t="s">
        <v>25</v>
      </c>
      <c r="D705" s="13" t="s">
        <v>26</v>
      </c>
      <c r="E705" s="14">
        <v>1</v>
      </c>
      <c r="F705" s="15">
        <v>0.62709999999999999</v>
      </c>
    </row>
    <row r="706" spans="1:6" x14ac:dyDescent="0.2">
      <c r="A706" s="13" t="s">
        <v>1438</v>
      </c>
      <c r="B706" s="13" t="s">
        <v>1439</v>
      </c>
      <c r="C706" s="13" t="s">
        <v>25</v>
      </c>
      <c r="D706" s="13" t="s">
        <v>26</v>
      </c>
      <c r="E706" s="14">
        <v>1</v>
      </c>
      <c r="F706" s="15">
        <v>0.371</v>
      </c>
    </row>
    <row r="707" spans="1:6" x14ac:dyDescent="0.2">
      <c r="A707" s="13" t="s">
        <v>1440</v>
      </c>
      <c r="B707" s="13" t="s">
        <v>1441</v>
      </c>
      <c r="C707" s="13" t="s">
        <v>34</v>
      </c>
      <c r="D707" s="13" t="s">
        <v>46</v>
      </c>
      <c r="E707" s="14">
        <v>1</v>
      </c>
      <c r="F707" s="15">
        <v>10.0083</v>
      </c>
    </row>
    <row r="708" spans="1:6" x14ac:dyDescent="0.2">
      <c r="A708" s="13" t="s">
        <v>1442</v>
      </c>
      <c r="B708" s="13" t="s">
        <v>1443</v>
      </c>
      <c r="C708" s="13" t="s">
        <v>34</v>
      </c>
      <c r="D708" s="13" t="s">
        <v>46</v>
      </c>
      <c r="E708" s="14">
        <v>1</v>
      </c>
      <c r="F708" s="15">
        <v>5.4175000000000004</v>
      </c>
    </row>
    <row r="709" spans="1:6" x14ac:dyDescent="0.2">
      <c r="A709" s="13" t="s">
        <v>1444</v>
      </c>
      <c r="B709" s="13" t="s">
        <v>1445</v>
      </c>
      <c r="C709" s="13" t="s">
        <v>34</v>
      </c>
      <c r="D709" s="13" t="s">
        <v>46</v>
      </c>
      <c r="E709" s="14">
        <v>1</v>
      </c>
      <c r="F709" s="15">
        <v>5.75</v>
      </c>
    </row>
    <row r="710" spans="1:6" x14ac:dyDescent="0.2">
      <c r="A710" s="13" t="s">
        <v>1446</v>
      </c>
      <c r="B710" s="13" t="s">
        <v>1447</v>
      </c>
      <c r="C710" s="13" t="s">
        <v>34</v>
      </c>
      <c r="D710" s="13" t="s">
        <v>46</v>
      </c>
      <c r="E710" s="14">
        <v>1</v>
      </c>
      <c r="F710" s="15">
        <v>7.29</v>
      </c>
    </row>
    <row r="711" spans="1:6" x14ac:dyDescent="0.2">
      <c r="A711" s="13" t="s">
        <v>1448</v>
      </c>
      <c r="B711" s="13" t="s">
        <v>1449</v>
      </c>
      <c r="C711" s="13" t="s">
        <v>34</v>
      </c>
      <c r="D711" s="13" t="s">
        <v>46</v>
      </c>
      <c r="E711" s="14">
        <v>1</v>
      </c>
      <c r="F711" s="15">
        <v>6.62</v>
      </c>
    </row>
    <row r="712" spans="1:6" x14ac:dyDescent="0.2">
      <c r="A712" s="13" t="s">
        <v>1450</v>
      </c>
      <c r="B712" s="13" t="s">
        <v>1451</v>
      </c>
      <c r="C712" s="13" t="s">
        <v>51</v>
      </c>
      <c r="D712" s="13" t="s">
        <v>132</v>
      </c>
      <c r="E712" s="14">
        <v>1</v>
      </c>
      <c r="F712" s="15">
        <v>35.04</v>
      </c>
    </row>
    <row r="713" spans="1:6" x14ac:dyDescent="0.2">
      <c r="A713" s="13" t="s">
        <v>1452</v>
      </c>
      <c r="B713" s="13" t="s">
        <v>1453</v>
      </c>
      <c r="C713" s="13" t="s">
        <v>34</v>
      </c>
      <c r="D713" s="13" t="s">
        <v>46</v>
      </c>
      <c r="E713" s="14">
        <v>1</v>
      </c>
      <c r="F713" s="15">
        <v>1.4902</v>
      </c>
    </row>
    <row r="714" spans="1:6" x14ac:dyDescent="0.2">
      <c r="A714" s="13" t="s">
        <v>1454</v>
      </c>
      <c r="B714" s="13" t="s">
        <v>1455</v>
      </c>
      <c r="C714" s="13" t="s">
        <v>51</v>
      </c>
      <c r="D714" s="13" t="s">
        <v>26</v>
      </c>
      <c r="E714" s="14">
        <v>1</v>
      </c>
      <c r="F714" s="15">
        <v>10.45</v>
      </c>
    </row>
    <row r="715" spans="1:6" x14ac:dyDescent="0.2">
      <c r="A715" s="13" t="s">
        <v>1456</v>
      </c>
      <c r="B715" s="13" t="s">
        <v>1457</v>
      </c>
      <c r="C715" s="13" t="s">
        <v>34</v>
      </c>
      <c r="D715" s="13" t="s">
        <v>26</v>
      </c>
      <c r="E715" s="14">
        <v>1</v>
      </c>
      <c r="F715" s="15">
        <v>1.0475000000000001</v>
      </c>
    </row>
    <row r="716" spans="1:6" x14ac:dyDescent="0.2">
      <c r="A716" s="13" t="s">
        <v>1458</v>
      </c>
      <c r="B716" s="13" t="s">
        <v>1459</v>
      </c>
      <c r="C716" s="13" t="s">
        <v>51</v>
      </c>
      <c r="D716" s="13" t="s">
        <v>26</v>
      </c>
      <c r="E716" s="14">
        <v>1</v>
      </c>
      <c r="F716" s="15">
        <v>12.91</v>
      </c>
    </row>
    <row r="717" spans="1:6" x14ac:dyDescent="0.2">
      <c r="A717" s="13" t="s">
        <v>1460</v>
      </c>
      <c r="B717" s="13" t="s">
        <v>1461</v>
      </c>
      <c r="C717" s="13" t="s">
        <v>34</v>
      </c>
      <c r="D717" s="13" t="s">
        <v>46</v>
      </c>
      <c r="E717" s="14">
        <v>1</v>
      </c>
      <c r="F717" s="15">
        <v>3.3572000000000002</v>
      </c>
    </row>
    <row r="718" spans="1:6" x14ac:dyDescent="0.2">
      <c r="A718" s="13" t="s">
        <v>1462</v>
      </c>
      <c r="B718" s="13" t="s">
        <v>1463</v>
      </c>
      <c r="C718" s="13" t="s">
        <v>34</v>
      </c>
      <c r="D718" s="13" t="s">
        <v>46</v>
      </c>
      <c r="E718" s="14">
        <v>1</v>
      </c>
      <c r="F718" s="15">
        <v>4.1802999999999999</v>
      </c>
    </row>
    <row r="719" spans="1:6" x14ac:dyDescent="0.2">
      <c r="A719" s="13" t="s">
        <v>1464</v>
      </c>
      <c r="B719" s="13" t="s">
        <v>1465</v>
      </c>
      <c r="C719" s="13" t="s">
        <v>31</v>
      </c>
      <c r="D719" s="13" t="s">
        <v>26</v>
      </c>
      <c r="E719" s="14">
        <v>1</v>
      </c>
      <c r="F719" s="15">
        <v>6.0639000000000003</v>
      </c>
    </row>
    <row r="720" spans="1:6" x14ac:dyDescent="0.2">
      <c r="A720" s="13" t="s">
        <v>1466</v>
      </c>
      <c r="B720" s="13" t="s">
        <v>1467</v>
      </c>
      <c r="C720" s="13" t="s">
        <v>31</v>
      </c>
      <c r="D720" s="13" t="s">
        <v>46</v>
      </c>
      <c r="E720" s="14">
        <v>1</v>
      </c>
      <c r="F720" s="15">
        <v>4.6247999999999996</v>
      </c>
    </row>
    <row r="721" spans="1:6" x14ac:dyDescent="0.2">
      <c r="A721" s="13" t="s">
        <v>1468</v>
      </c>
      <c r="B721" s="13" t="s">
        <v>1469</v>
      </c>
      <c r="C721" s="13" t="s">
        <v>31</v>
      </c>
      <c r="D721" s="13" t="s">
        <v>46</v>
      </c>
      <c r="E721" s="14">
        <v>1</v>
      </c>
      <c r="F721" s="15">
        <v>3.8698999999999999</v>
      </c>
    </row>
    <row r="722" spans="1:6" x14ac:dyDescent="0.2">
      <c r="A722" s="13" t="s">
        <v>1470</v>
      </c>
      <c r="B722" s="13" t="s">
        <v>1471</v>
      </c>
      <c r="C722" s="13" t="s">
        <v>25</v>
      </c>
      <c r="D722" s="13" t="s">
        <v>46</v>
      </c>
      <c r="E722" s="14">
        <v>1</v>
      </c>
      <c r="F722" s="15">
        <v>3.2890000000000001</v>
      </c>
    </row>
    <row r="723" spans="1:6" x14ac:dyDescent="0.2">
      <c r="A723" s="13" t="s">
        <v>1472</v>
      </c>
      <c r="B723" s="13" t="s">
        <v>1473</v>
      </c>
      <c r="C723" s="13" t="s">
        <v>25</v>
      </c>
      <c r="D723" s="13" t="s">
        <v>46</v>
      </c>
      <c r="E723" s="14">
        <v>1</v>
      </c>
      <c r="F723" s="15">
        <v>1.5316000000000001</v>
      </c>
    </row>
    <row r="724" spans="1:6" x14ac:dyDescent="0.2">
      <c r="A724" s="13" t="s">
        <v>1474</v>
      </c>
      <c r="B724" s="13" t="s">
        <v>1475</v>
      </c>
      <c r="C724" s="13" t="s">
        <v>34</v>
      </c>
      <c r="D724" s="13" t="s">
        <v>46</v>
      </c>
      <c r="E724" s="14">
        <v>1</v>
      </c>
      <c r="F724" s="15">
        <v>3.6427999999999998</v>
      </c>
    </row>
    <row r="725" spans="1:6" x14ac:dyDescent="0.2">
      <c r="A725" s="13" t="s">
        <v>1476</v>
      </c>
      <c r="B725" s="13" t="s">
        <v>1477</v>
      </c>
      <c r="C725" s="13" t="s">
        <v>25</v>
      </c>
      <c r="D725" s="13" t="s">
        <v>46</v>
      </c>
      <c r="E725" s="14">
        <v>1</v>
      </c>
      <c r="F725" s="15">
        <v>1.5145</v>
      </c>
    </row>
    <row r="726" spans="1:6" x14ac:dyDescent="0.2">
      <c r="A726" s="13" t="s">
        <v>1478</v>
      </c>
      <c r="B726" s="13" t="s">
        <v>1479</v>
      </c>
      <c r="C726" s="13" t="s">
        <v>34</v>
      </c>
      <c r="D726" s="13" t="s">
        <v>46</v>
      </c>
      <c r="E726" s="14">
        <v>1</v>
      </c>
      <c r="F726" s="15">
        <v>3.3650000000000002</v>
      </c>
    </row>
    <row r="727" spans="1:6" x14ac:dyDescent="0.2">
      <c r="A727" s="13" t="s">
        <v>1480</v>
      </c>
      <c r="B727" s="13" t="s">
        <v>1481</v>
      </c>
      <c r="C727" s="13" t="s">
        <v>34</v>
      </c>
      <c r="D727" s="13" t="s">
        <v>46</v>
      </c>
      <c r="E727" s="14">
        <v>1</v>
      </c>
      <c r="F727" s="15">
        <v>3.7873999999999999</v>
      </c>
    </row>
    <row r="728" spans="1:6" x14ac:dyDescent="0.2">
      <c r="A728" s="13" t="s">
        <v>1482</v>
      </c>
      <c r="B728" s="13" t="s">
        <v>1483</v>
      </c>
      <c r="C728" s="13" t="s">
        <v>34</v>
      </c>
      <c r="D728" s="13" t="s">
        <v>46</v>
      </c>
      <c r="E728" s="14">
        <v>1</v>
      </c>
      <c r="F728" s="15">
        <v>6.3266999999999998</v>
      </c>
    </row>
    <row r="729" spans="1:6" x14ac:dyDescent="0.2">
      <c r="A729" s="13" t="s">
        <v>1484</v>
      </c>
      <c r="B729" s="13" t="s">
        <v>1485</v>
      </c>
      <c r="C729" s="13" t="s">
        <v>34</v>
      </c>
      <c r="D729" s="13" t="s">
        <v>46</v>
      </c>
      <c r="E729" s="14">
        <v>1</v>
      </c>
      <c r="F729" s="15">
        <v>6.3266999999999998</v>
      </c>
    </row>
    <row r="730" spans="1:6" x14ac:dyDescent="0.2">
      <c r="A730" s="13" t="s">
        <v>1486</v>
      </c>
      <c r="B730" s="13" t="s">
        <v>1487</v>
      </c>
      <c r="C730" s="13" t="s">
        <v>34</v>
      </c>
      <c r="D730" s="13" t="s">
        <v>46</v>
      </c>
      <c r="E730" s="14">
        <v>1</v>
      </c>
      <c r="F730" s="15">
        <v>6.3266999999999998</v>
      </c>
    </row>
    <row r="731" spans="1:6" x14ac:dyDescent="0.2">
      <c r="A731" s="13" t="s">
        <v>1488</v>
      </c>
      <c r="B731" s="13" t="s">
        <v>1489</v>
      </c>
      <c r="C731" s="13" t="s">
        <v>34</v>
      </c>
      <c r="D731" s="13" t="s">
        <v>46</v>
      </c>
      <c r="E731" s="14">
        <v>1</v>
      </c>
      <c r="F731" s="15">
        <v>6.3266999999999998</v>
      </c>
    </row>
    <row r="732" spans="1:6" x14ac:dyDescent="0.2">
      <c r="A732" s="13" t="s">
        <v>1490</v>
      </c>
      <c r="B732" s="13" t="s">
        <v>1491</v>
      </c>
      <c r="C732" s="13" t="s">
        <v>34</v>
      </c>
      <c r="D732" s="13" t="s">
        <v>46</v>
      </c>
      <c r="E732" s="14">
        <v>1</v>
      </c>
      <c r="F732" s="15">
        <v>5.24</v>
      </c>
    </row>
    <row r="733" spans="1:6" x14ac:dyDescent="0.2">
      <c r="A733" s="13" t="s">
        <v>1492</v>
      </c>
      <c r="B733" s="13" t="s">
        <v>1493</v>
      </c>
      <c r="C733" s="13" t="s">
        <v>34</v>
      </c>
      <c r="D733" s="13" t="s">
        <v>26</v>
      </c>
      <c r="E733" s="14">
        <v>1</v>
      </c>
      <c r="F733" s="15">
        <v>1.3105</v>
      </c>
    </row>
    <row r="734" spans="1:6" x14ac:dyDescent="0.2">
      <c r="A734" s="13" t="s">
        <v>1494</v>
      </c>
      <c r="B734" s="13" t="s">
        <v>1495</v>
      </c>
      <c r="C734" s="13" t="s">
        <v>34</v>
      </c>
      <c r="D734" s="13" t="s">
        <v>46</v>
      </c>
      <c r="E734" s="14">
        <v>1</v>
      </c>
      <c r="F734" s="15">
        <v>0.9425</v>
      </c>
    </row>
    <row r="735" spans="1:6" x14ac:dyDescent="0.2">
      <c r="A735" s="13" t="s">
        <v>1496</v>
      </c>
      <c r="B735" s="13" t="s">
        <v>1497</v>
      </c>
      <c r="C735" s="13" t="s">
        <v>34</v>
      </c>
      <c r="D735" s="13" t="s">
        <v>46</v>
      </c>
      <c r="E735" s="14">
        <v>1</v>
      </c>
      <c r="F735" s="15">
        <v>4.2549999999999999</v>
      </c>
    </row>
    <row r="736" spans="1:6" x14ac:dyDescent="0.2">
      <c r="A736" s="13" t="s">
        <v>1498</v>
      </c>
      <c r="B736" s="13" t="s">
        <v>1499</v>
      </c>
      <c r="C736" s="13" t="s">
        <v>34</v>
      </c>
      <c r="D736" s="13" t="s">
        <v>46</v>
      </c>
      <c r="E736" s="14">
        <v>1</v>
      </c>
      <c r="F736" s="15">
        <v>1.0313000000000001</v>
      </c>
    </row>
    <row r="737" spans="1:6" x14ac:dyDescent="0.2">
      <c r="A737" s="13" t="s">
        <v>1500</v>
      </c>
      <c r="B737" s="13" t="s">
        <v>1501</v>
      </c>
      <c r="C737" s="13" t="s">
        <v>34</v>
      </c>
      <c r="D737" s="13" t="s">
        <v>26</v>
      </c>
      <c r="E737" s="14">
        <v>1</v>
      </c>
      <c r="F737" s="15">
        <v>4.7252999999999998</v>
      </c>
    </row>
    <row r="738" spans="1:6" x14ac:dyDescent="0.2">
      <c r="A738" s="13" t="s">
        <v>1502</v>
      </c>
      <c r="B738" s="13" t="s">
        <v>1503</v>
      </c>
      <c r="C738" s="13" t="s">
        <v>31</v>
      </c>
      <c r="D738" s="13" t="s">
        <v>46</v>
      </c>
      <c r="E738" s="14">
        <v>1</v>
      </c>
      <c r="F738" s="15">
        <v>3.9405000000000001</v>
      </c>
    </row>
    <row r="739" spans="1:6" x14ac:dyDescent="0.2">
      <c r="A739" s="13" t="s">
        <v>1504</v>
      </c>
      <c r="B739" s="13" t="s">
        <v>1505</v>
      </c>
      <c r="C739" s="13" t="s">
        <v>31</v>
      </c>
      <c r="D739" s="13" t="s">
        <v>46</v>
      </c>
      <c r="E739" s="14">
        <v>1</v>
      </c>
      <c r="F739" s="15">
        <v>3.9468000000000001</v>
      </c>
    </row>
    <row r="740" spans="1:6" x14ac:dyDescent="0.2">
      <c r="A740" s="13" t="s">
        <v>1506</v>
      </c>
      <c r="B740" s="13" t="s">
        <v>1507</v>
      </c>
      <c r="C740" s="13" t="s">
        <v>31</v>
      </c>
      <c r="D740" s="13" t="s">
        <v>46</v>
      </c>
      <c r="E740" s="14">
        <v>1</v>
      </c>
      <c r="F740" s="15">
        <v>2.9860000000000002</v>
      </c>
    </row>
    <row r="741" spans="1:6" x14ac:dyDescent="0.2">
      <c r="A741" s="13" t="s">
        <v>1508</v>
      </c>
      <c r="B741" s="13" t="s">
        <v>1509</v>
      </c>
      <c r="C741" s="13" t="s">
        <v>34</v>
      </c>
      <c r="D741" s="13" t="s">
        <v>132</v>
      </c>
      <c r="E741" s="14">
        <v>1</v>
      </c>
      <c r="F741" s="15">
        <v>6.7629000000000001</v>
      </c>
    </row>
    <row r="742" spans="1:6" x14ac:dyDescent="0.2">
      <c r="A742" s="13" t="s">
        <v>1510</v>
      </c>
      <c r="B742" s="13" t="s">
        <v>1511</v>
      </c>
      <c r="C742" s="13" t="s">
        <v>34</v>
      </c>
      <c r="D742" s="13" t="s">
        <v>46</v>
      </c>
      <c r="E742" s="14">
        <v>1</v>
      </c>
      <c r="F742" s="15">
        <v>2.8500000000000001E-2</v>
      </c>
    </row>
    <row r="743" spans="1:6" x14ac:dyDescent="0.2">
      <c r="A743" s="13" t="s">
        <v>1512</v>
      </c>
      <c r="B743" s="13" t="s">
        <v>1513</v>
      </c>
      <c r="C743" s="13" t="s">
        <v>34</v>
      </c>
      <c r="D743" s="13" t="s">
        <v>46</v>
      </c>
      <c r="E743" s="14">
        <v>1</v>
      </c>
      <c r="F743" s="15">
        <v>2.2138</v>
      </c>
    </row>
    <row r="744" spans="1:6" x14ac:dyDescent="0.2">
      <c r="A744" s="13" t="s">
        <v>1514</v>
      </c>
      <c r="B744" s="13" t="s">
        <v>1515</v>
      </c>
      <c r="C744" s="13" t="s">
        <v>31</v>
      </c>
      <c r="D744" s="13" t="s">
        <v>46</v>
      </c>
      <c r="E744" s="14">
        <v>1</v>
      </c>
      <c r="F744" s="15">
        <v>4.6123000000000003</v>
      </c>
    </row>
    <row r="745" spans="1:6" x14ac:dyDescent="0.2">
      <c r="A745" s="13" t="s">
        <v>1516</v>
      </c>
      <c r="B745" s="13" t="s">
        <v>1517</v>
      </c>
      <c r="C745" s="13" t="s">
        <v>31</v>
      </c>
      <c r="D745" s="13" t="s">
        <v>46</v>
      </c>
      <c r="E745" s="14">
        <v>1</v>
      </c>
      <c r="F745" s="15">
        <v>6.5247999999999999</v>
      </c>
    </row>
    <row r="746" spans="1:6" x14ac:dyDescent="0.2">
      <c r="A746" s="13" t="s">
        <v>1518</v>
      </c>
      <c r="B746" s="13" t="s">
        <v>1519</v>
      </c>
      <c r="C746" s="13" t="s">
        <v>31</v>
      </c>
      <c r="D746" s="13" t="s">
        <v>26</v>
      </c>
      <c r="E746" s="14">
        <v>1</v>
      </c>
      <c r="F746" s="15">
        <v>0.7621</v>
      </c>
    </row>
    <row r="747" spans="1:6" x14ac:dyDescent="0.2">
      <c r="A747" s="13" t="s">
        <v>1520</v>
      </c>
      <c r="B747" s="13" t="s">
        <v>1521</v>
      </c>
      <c r="C747" s="13" t="s">
        <v>31</v>
      </c>
      <c r="D747" s="13" t="s">
        <v>26</v>
      </c>
      <c r="E747" s="14">
        <v>1</v>
      </c>
      <c r="F747" s="15">
        <v>6.0850999999999997</v>
      </c>
    </row>
    <row r="748" spans="1:6" x14ac:dyDescent="0.2">
      <c r="A748" s="13" t="s">
        <v>1522</v>
      </c>
      <c r="B748" s="13" t="s">
        <v>1523</v>
      </c>
      <c r="C748" s="13" t="s">
        <v>34</v>
      </c>
      <c r="D748" s="13" t="s">
        <v>132</v>
      </c>
      <c r="E748" s="14">
        <v>1</v>
      </c>
      <c r="F748" s="15">
        <v>5.1132999999999997</v>
      </c>
    </row>
    <row r="749" spans="1:6" x14ac:dyDescent="0.2">
      <c r="A749" s="13" t="s">
        <v>1524</v>
      </c>
      <c r="B749" s="13" t="s">
        <v>1525</v>
      </c>
      <c r="C749" s="13" t="s">
        <v>31</v>
      </c>
      <c r="D749" s="13" t="s">
        <v>26</v>
      </c>
      <c r="E749" s="14">
        <v>1</v>
      </c>
      <c r="F749" s="15">
        <v>8.9992999999999999</v>
      </c>
    </row>
    <row r="750" spans="1:6" x14ac:dyDescent="0.2">
      <c r="A750" s="13" t="s">
        <v>1526</v>
      </c>
      <c r="B750" s="13" t="s">
        <v>1527</v>
      </c>
      <c r="C750" s="13" t="s">
        <v>800</v>
      </c>
      <c r="D750" s="13" t="s">
        <v>26</v>
      </c>
      <c r="E750" s="14">
        <v>1</v>
      </c>
      <c r="F750" s="15">
        <v>2.0567000000000002</v>
      </c>
    </row>
    <row r="751" spans="1:6" x14ac:dyDescent="0.2">
      <c r="A751" s="13" t="s">
        <v>1528</v>
      </c>
      <c r="B751" s="13" t="s">
        <v>1529</v>
      </c>
      <c r="C751" s="13" t="s">
        <v>800</v>
      </c>
      <c r="D751" s="13" t="s">
        <v>26</v>
      </c>
      <c r="E751" s="14">
        <v>1</v>
      </c>
      <c r="F751" s="15">
        <v>2.6539999999999999</v>
      </c>
    </row>
    <row r="752" spans="1:6" x14ac:dyDescent="0.2">
      <c r="A752" s="13" t="s">
        <v>1530</v>
      </c>
      <c r="B752" s="13" t="s">
        <v>1531</v>
      </c>
      <c r="C752" s="13" t="s">
        <v>800</v>
      </c>
      <c r="D752" s="13" t="s">
        <v>26</v>
      </c>
      <c r="E752" s="14">
        <v>1</v>
      </c>
      <c r="F752" s="15">
        <v>2.1433</v>
      </c>
    </row>
    <row r="753" spans="1:6" x14ac:dyDescent="0.2">
      <c r="A753" s="13" t="s">
        <v>1532</v>
      </c>
      <c r="B753" s="13" t="s">
        <v>1533</v>
      </c>
      <c r="C753" s="13" t="s">
        <v>34</v>
      </c>
      <c r="D753" s="13" t="s">
        <v>26</v>
      </c>
      <c r="E753" s="14">
        <v>1</v>
      </c>
      <c r="F753" s="15">
        <v>7.0674999999999999</v>
      </c>
    </row>
    <row r="754" spans="1:6" x14ac:dyDescent="0.2">
      <c r="A754" s="13" t="s">
        <v>1534</v>
      </c>
      <c r="B754" s="13" t="s">
        <v>1535</v>
      </c>
      <c r="C754" s="13" t="s">
        <v>800</v>
      </c>
      <c r="D754" s="13" t="s">
        <v>26</v>
      </c>
      <c r="E754" s="14">
        <v>1</v>
      </c>
      <c r="F754" s="15">
        <v>2.0682999999999998</v>
      </c>
    </row>
    <row r="755" spans="1:6" x14ac:dyDescent="0.2">
      <c r="A755" s="13" t="s">
        <v>1536</v>
      </c>
      <c r="B755" s="13" t="s">
        <v>1537</v>
      </c>
      <c r="C755" s="13" t="s">
        <v>800</v>
      </c>
      <c r="D755" s="13" t="s">
        <v>26</v>
      </c>
      <c r="E755" s="14">
        <v>1</v>
      </c>
      <c r="F755" s="15">
        <v>2.1917</v>
      </c>
    </row>
    <row r="756" spans="1:6" x14ac:dyDescent="0.2">
      <c r="A756" s="13" t="s">
        <v>1538</v>
      </c>
      <c r="B756" s="13" t="s">
        <v>1539</v>
      </c>
      <c r="C756" s="13" t="s">
        <v>800</v>
      </c>
      <c r="D756" s="13" t="s">
        <v>26</v>
      </c>
      <c r="E756" s="14">
        <v>1</v>
      </c>
      <c r="F756" s="15">
        <v>9.76</v>
      </c>
    </row>
    <row r="757" spans="1:6" x14ac:dyDescent="0.2">
      <c r="A757" s="13" t="s">
        <v>1540</v>
      </c>
      <c r="B757" s="13" t="s">
        <v>1541</v>
      </c>
      <c r="C757" s="13" t="s">
        <v>800</v>
      </c>
      <c r="D757" s="13" t="s">
        <v>26</v>
      </c>
      <c r="E757" s="14">
        <v>1</v>
      </c>
      <c r="F757" s="15">
        <v>2.0682999999999998</v>
      </c>
    </row>
    <row r="758" spans="1:6" x14ac:dyDescent="0.2">
      <c r="A758" s="13" t="s">
        <v>1542</v>
      </c>
      <c r="B758" s="13" t="s">
        <v>1543</v>
      </c>
      <c r="C758" s="13" t="s">
        <v>800</v>
      </c>
      <c r="D758" s="13" t="s">
        <v>26</v>
      </c>
      <c r="E758" s="14">
        <v>1</v>
      </c>
      <c r="F758" s="15">
        <v>2.1549999999999998</v>
      </c>
    </row>
    <row r="759" spans="1:6" x14ac:dyDescent="0.2">
      <c r="A759" s="13" t="s">
        <v>1544</v>
      </c>
      <c r="B759" s="13" t="s">
        <v>1545</v>
      </c>
      <c r="C759" s="13" t="s">
        <v>800</v>
      </c>
      <c r="D759" s="13" t="s">
        <v>26</v>
      </c>
      <c r="E759" s="14">
        <v>1</v>
      </c>
      <c r="F759" s="15">
        <v>3.4049999999999998</v>
      </c>
    </row>
    <row r="760" spans="1:6" x14ac:dyDescent="0.2">
      <c r="A760" s="13" t="s">
        <v>1546</v>
      </c>
      <c r="B760" s="13" t="s">
        <v>1547</v>
      </c>
      <c r="C760" s="13" t="s">
        <v>800</v>
      </c>
      <c r="D760" s="13" t="s">
        <v>26</v>
      </c>
      <c r="E760" s="14">
        <v>1</v>
      </c>
      <c r="F760" s="15">
        <v>1.044</v>
      </c>
    </row>
    <row r="761" spans="1:6" x14ac:dyDescent="0.2">
      <c r="A761" s="13" t="s">
        <v>1548</v>
      </c>
      <c r="B761" s="13" t="s">
        <v>1549</v>
      </c>
      <c r="C761" s="13" t="s">
        <v>34</v>
      </c>
      <c r="D761" s="13" t="s">
        <v>46</v>
      </c>
      <c r="E761" s="14">
        <v>1</v>
      </c>
      <c r="F761" s="15">
        <v>0.41139999999999999</v>
      </c>
    </row>
    <row r="762" spans="1:6" x14ac:dyDescent="0.2">
      <c r="A762" s="13" t="s">
        <v>1550</v>
      </c>
      <c r="B762" s="13" t="s">
        <v>1551</v>
      </c>
      <c r="C762" s="13" t="s">
        <v>34</v>
      </c>
      <c r="D762" s="13" t="s">
        <v>46</v>
      </c>
      <c r="E762" s="14">
        <v>1</v>
      </c>
      <c r="F762" s="15">
        <v>0.44259999999999999</v>
      </c>
    </row>
    <row r="763" spans="1:6" x14ac:dyDescent="0.2">
      <c r="A763" s="13" t="s">
        <v>1552</v>
      </c>
      <c r="B763" s="13" t="s">
        <v>1553</v>
      </c>
      <c r="C763" s="13" t="s">
        <v>31</v>
      </c>
      <c r="D763" s="13" t="s">
        <v>379</v>
      </c>
      <c r="E763" s="14">
        <v>1</v>
      </c>
      <c r="F763" s="15">
        <v>2.0396999999999998</v>
      </c>
    </row>
    <row r="764" spans="1:6" x14ac:dyDescent="0.2">
      <c r="A764" s="13" t="s">
        <v>1554</v>
      </c>
      <c r="B764" s="13" t="s">
        <v>1555</v>
      </c>
      <c r="C764" s="13" t="s">
        <v>31</v>
      </c>
      <c r="D764" s="13" t="s">
        <v>379</v>
      </c>
      <c r="E764" s="14">
        <v>1</v>
      </c>
      <c r="F764" s="15">
        <v>1.3120000000000001</v>
      </c>
    </row>
    <row r="765" spans="1:6" x14ac:dyDescent="0.2">
      <c r="A765" s="13" t="s">
        <v>1556</v>
      </c>
      <c r="B765" s="13" t="s">
        <v>1557</v>
      </c>
      <c r="C765" s="13" t="s">
        <v>31</v>
      </c>
      <c r="D765" s="13" t="s">
        <v>379</v>
      </c>
      <c r="E765" s="14">
        <v>1</v>
      </c>
      <c r="F765" s="15">
        <v>1.5909</v>
      </c>
    </row>
    <row r="766" spans="1:6" x14ac:dyDescent="0.2">
      <c r="A766" s="13" t="s">
        <v>1558</v>
      </c>
      <c r="B766" s="13" t="s">
        <v>1559</v>
      </c>
      <c r="C766" s="13" t="s">
        <v>31</v>
      </c>
      <c r="D766" s="13" t="s">
        <v>379</v>
      </c>
      <c r="E766" s="14">
        <v>1</v>
      </c>
      <c r="F766" s="15">
        <v>2.2052</v>
      </c>
    </row>
    <row r="767" spans="1:6" x14ac:dyDescent="0.2">
      <c r="A767" s="13" t="s">
        <v>1560</v>
      </c>
      <c r="B767" s="13" t="s">
        <v>1561</v>
      </c>
      <c r="C767" s="13" t="s">
        <v>31</v>
      </c>
      <c r="D767" s="13" t="s">
        <v>379</v>
      </c>
      <c r="E767" s="14">
        <v>1</v>
      </c>
      <c r="F767" s="15">
        <v>1.3120000000000001</v>
      </c>
    </row>
    <row r="768" spans="1:6" x14ac:dyDescent="0.2">
      <c r="A768" s="13" t="s">
        <v>1562</v>
      </c>
      <c r="B768" s="13" t="s">
        <v>1563</v>
      </c>
      <c r="C768" s="13" t="s">
        <v>31</v>
      </c>
      <c r="D768" s="13" t="s">
        <v>379</v>
      </c>
      <c r="E768" s="14">
        <v>1</v>
      </c>
      <c r="F768" s="15">
        <v>1.6152</v>
      </c>
    </row>
    <row r="769" spans="1:6" x14ac:dyDescent="0.2">
      <c r="A769" s="13" t="s">
        <v>1564</v>
      </c>
      <c r="B769" s="13" t="s">
        <v>1565</v>
      </c>
      <c r="C769" s="13" t="s">
        <v>31</v>
      </c>
      <c r="D769" s="13" t="s">
        <v>379</v>
      </c>
      <c r="E769" s="14">
        <v>1</v>
      </c>
      <c r="F769" s="15">
        <v>3.4157999999999999</v>
      </c>
    </row>
    <row r="770" spans="1:6" x14ac:dyDescent="0.2">
      <c r="A770" s="13" t="s">
        <v>1566</v>
      </c>
      <c r="B770" s="13" t="s">
        <v>1567</v>
      </c>
      <c r="C770" s="13" t="s">
        <v>31</v>
      </c>
      <c r="D770" s="13" t="s">
        <v>379</v>
      </c>
      <c r="E770" s="14">
        <v>1</v>
      </c>
      <c r="F770" s="15">
        <v>1.8863000000000001</v>
      </c>
    </row>
    <row r="771" spans="1:6" x14ac:dyDescent="0.2">
      <c r="A771" s="13" t="s">
        <v>1568</v>
      </c>
      <c r="B771" s="13" t="s">
        <v>1569</v>
      </c>
      <c r="C771" s="13" t="s">
        <v>31</v>
      </c>
      <c r="D771" s="13" t="s">
        <v>379</v>
      </c>
      <c r="E771" s="14">
        <v>1</v>
      </c>
      <c r="F771" s="15">
        <v>1.3120000000000001</v>
      </c>
    </row>
    <row r="772" spans="1:6" x14ac:dyDescent="0.2">
      <c r="A772" s="13" t="s">
        <v>1570</v>
      </c>
      <c r="B772" s="13" t="s">
        <v>1571</v>
      </c>
      <c r="C772" s="13" t="s">
        <v>31</v>
      </c>
      <c r="D772" s="13" t="s">
        <v>379</v>
      </c>
      <c r="E772" s="14">
        <v>1</v>
      </c>
      <c r="F772" s="15">
        <v>3.4178999999999999</v>
      </c>
    </row>
    <row r="773" spans="1:6" x14ac:dyDescent="0.2">
      <c r="A773" s="13" t="s">
        <v>1572</v>
      </c>
      <c r="B773" s="13" t="s">
        <v>1573</v>
      </c>
      <c r="C773" s="13" t="s">
        <v>31</v>
      </c>
      <c r="D773" s="13" t="s">
        <v>379</v>
      </c>
      <c r="E773" s="14">
        <v>1</v>
      </c>
      <c r="F773" s="15">
        <v>1.3120000000000001</v>
      </c>
    </row>
    <row r="774" spans="1:6" x14ac:dyDescent="0.2">
      <c r="A774" s="13" t="s">
        <v>1574</v>
      </c>
      <c r="B774" s="13" t="s">
        <v>1575</v>
      </c>
      <c r="C774" s="13" t="s">
        <v>31</v>
      </c>
      <c r="D774" s="13" t="s">
        <v>379</v>
      </c>
      <c r="E774" s="14">
        <v>1</v>
      </c>
      <c r="F774" s="15">
        <v>2.0099999999999998</v>
      </c>
    </row>
    <row r="775" spans="1:6" x14ac:dyDescent="0.2">
      <c r="A775" s="13" t="s">
        <v>1576</v>
      </c>
      <c r="B775" s="13" t="s">
        <v>1577</v>
      </c>
      <c r="C775" s="13" t="s">
        <v>31</v>
      </c>
      <c r="D775" s="13" t="s">
        <v>379</v>
      </c>
      <c r="E775" s="14">
        <v>1</v>
      </c>
      <c r="F775" s="15">
        <v>1.8633</v>
      </c>
    </row>
    <row r="776" spans="1:6" x14ac:dyDescent="0.2">
      <c r="A776" s="13" t="s">
        <v>1578</v>
      </c>
      <c r="B776" s="13" t="s">
        <v>1579</v>
      </c>
      <c r="C776" s="13" t="s">
        <v>31</v>
      </c>
      <c r="D776" s="13" t="s">
        <v>379</v>
      </c>
      <c r="E776" s="14">
        <v>1</v>
      </c>
      <c r="F776" s="15">
        <v>1.3120000000000001</v>
      </c>
    </row>
    <row r="777" spans="1:6" x14ac:dyDescent="0.2">
      <c r="A777" s="13" t="s">
        <v>1580</v>
      </c>
      <c r="B777" s="13" t="s">
        <v>1581</v>
      </c>
      <c r="C777" s="13" t="s">
        <v>31</v>
      </c>
      <c r="D777" s="13" t="s">
        <v>379</v>
      </c>
      <c r="E777" s="14">
        <v>1</v>
      </c>
      <c r="F777" s="15">
        <v>1.3120000000000001</v>
      </c>
    </row>
    <row r="778" spans="1:6" x14ac:dyDescent="0.2">
      <c r="A778" s="13" t="s">
        <v>1582</v>
      </c>
      <c r="B778" s="13" t="s">
        <v>1583</v>
      </c>
      <c r="C778" s="13" t="s">
        <v>31</v>
      </c>
      <c r="D778" s="13" t="s">
        <v>379</v>
      </c>
      <c r="E778" s="14">
        <v>1</v>
      </c>
      <c r="F778" s="15">
        <v>2.7336</v>
      </c>
    </row>
    <row r="779" spans="1:6" x14ac:dyDescent="0.2">
      <c r="A779" s="13" t="s">
        <v>1584</v>
      </c>
      <c r="B779" s="13" t="s">
        <v>1585</v>
      </c>
      <c r="C779" s="13" t="s">
        <v>31</v>
      </c>
      <c r="D779" s="13" t="s">
        <v>379</v>
      </c>
      <c r="E779" s="14">
        <v>1</v>
      </c>
      <c r="F779" s="15">
        <v>1.3120000000000001</v>
      </c>
    </row>
    <row r="780" spans="1:6" x14ac:dyDescent="0.2">
      <c r="A780" s="13" t="s">
        <v>1586</v>
      </c>
      <c r="B780" s="13" t="s">
        <v>1587</v>
      </c>
      <c r="C780" s="13" t="s">
        <v>31</v>
      </c>
      <c r="D780" s="13" t="s">
        <v>379</v>
      </c>
      <c r="E780" s="14">
        <v>1</v>
      </c>
      <c r="F780" s="15">
        <v>1.8767</v>
      </c>
    </row>
    <row r="781" spans="1:6" x14ac:dyDescent="0.2">
      <c r="A781" s="13" t="s">
        <v>1588</v>
      </c>
      <c r="B781" s="13" t="s">
        <v>1589</v>
      </c>
      <c r="C781" s="13" t="s">
        <v>31</v>
      </c>
      <c r="D781" s="13" t="s">
        <v>379</v>
      </c>
      <c r="E781" s="14">
        <v>1</v>
      </c>
      <c r="F781" s="15">
        <v>1.3120000000000001</v>
      </c>
    </row>
    <row r="782" spans="1:6" x14ac:dyDescent="0.2">
      <c r="A782" s="13" t="s">
        <v>1590</v>
      </c>
      <c r="B782" s="13" t="s">
        <v>1591</v>
      </c>
      <c r="C782" s="13" t="s">
        <v>31</v>
      </c>
      <c r="D782" s="13" t="s">
        <v>379</v>
      </c>
      <c r="E782" s="14">
        <v>1</v>
      </c>
      <c r="F782" s="15">
        <v>3.5567000000000002</v>
      </c>
    </row>
    <row r="783" spans="1:6" x14ac:dyDescent="0.2">
      <c r="A783" s="13" t="s">
        <v>1592</v>
      </c>
      <c r="B783" s="13" t="s">
        <v>1593</v>
      </c>
      <c r="C783" s="13" t="s">
        <v>31</v>
      </c>
      <c r="D783" s="13" t="s">
        <v>379</v>
      </c>
      <c r="E783" s="14">
        <v>1</v>
      </c>
      <c r="F783" s="15">
        <v>1.6321000000000001</v>
      </c>
    </row>
    <row r="784" spans="1:6" x14ac:dyDescent="0.2">
      <c r="A784" s="13" t="s">
        <v>1594</v>
      </c>
      <c r="B784" s="13" t="s">
        <v>1595</v>
      </c>
      <c r="C784" s="13" t="s">
        <v>31</v>
      </c>
      <c r="D784" s="13" t="s">
        <v>379</v>
      </c>
      <c r="E784" s="14">
        <v>1</v>
      </c>
      <c r="F784" s="15">
        <v>3.4177</v>
      </c>
    </row>
    <row r="785" spans="1:6" x14ac:dyDescent="0.2">
      <c r="A785" s="13" t="s">
        <v>1596</v>
      </c>
      <c r="B785" s="13" t="s">
        <v>1597</v>
      </c>
      <c r="C785" s="13" t="s">
        <v>31</v>
      </c>
      <c r="D785" s="13" t="s">
        <v>379</v>
      </c>
      <c r="E785" s="14">
        <v>1</v>
      </c>
      <c r="F785" s="15">
        <v>3.4178999999999999</v>
      </c>
    </row>
    <row r="786" spans="1:6" x14ac:dyDescent="0.2">
      <c r="A786" s="13" t="s">
        <v>1598</v>
      </c>
      <c r="B786" s="13" t="s">
        <v>1599</v>
      </c>
      <c r="C786" s="13" t="s">
        <v>31</v>
      </c>
      <c r="D786" s="13" t="s">
        <v>379</v>
      </c>
      <c r="E786" s="14">
        <v>1</v>
      </c>
      <c r="F786" s="15">
        <v>1.3120000000000001</v>
      </c>
    </row>
    <row r="787" spans="1:6" x14ac:dyDescent="0.2">
      <c r="A787" s="13" t="s">
        <v>1600</v>
      </c>
      <c r="B787" s="13" t="s">
        <v>1601</v>
      </c>
      <c r="C787" s="13" t="s">
        <v>34</v>
      </c>
      <c r="D787" s="13" t="s">
        <v>379</v>
      </c>
      <c r="E787" s="14">
        <v>1</v>
      </c>
      <c r="F787" s="15">
        <v>7.7713000000000001</v>
      </c>
    </row>
    <row r="788" spans="1:6" x14ac:dyDescent="0.2">
      <c r="A788" s="13" t="s">
        <v>1602</v>
      </c>
      <c r="B788" s="13" t="s">
        <v>1603</v>
      </c>
      <c r="C788" s="13" t="s">
        <v>34</v>
      </c>
      <c r="D788" s="13" t="s">
        <v>379</v>
      </c>
      <c r="E788" s="14">
        <v>1</v>
      </c>
      <c r="F788" s="15">
        <v>0.72219999999999995</v>
      </c>
    </row>
    <row r="789" spans="1:6" x14ac:dyDescent="0.2">
      <c r="A789" s="13" t="s">
        <v>1604</v>
      </c>
      <c r="B789" s="13" t="s">
        <v>1605</v>
      </c>
      <c r="C789" s="13" t="s">
        <v>31</v>
      </c>
      <c r="D789" s="13" t="s">
        <v>379</v>
      </c>
      <c r="E789" s="14">
        <v>1</v>
      </c>
      <c r="F789" s="15">
        <v>1.9908999999999999</v>
      </c>
    </row>
    <row r="790" spans="1:6" x14ac:dyDescent="0.2">
      <c r="A790" s="13" t="s">
        <v>1606</v>
      </c>
      <c r="B790" s="13" t="s">
        <v>1607</v>
      </c>
      <c r="C790" s="13" t="s">
        <v>34</v>
      </c>
      <c r="D790" s="13" t="s">
        <v>103</v>
      </c>
      <c r="E790" s="14">
        <v>1</v>
      </c>
      <c r="F790" s="15">
        <v>37.299999999999997</v>
      </c>
    </row>
    <row r="791" spans="1:6" x14ac:dyDescent="0.2">
      <c r="A791" s="13" t="s">
        <v>1608</v>
      </c>
      <c r="B791" s="13" t="s">
        <v>1609</v>
      </c>
      <c r="C791" s="13" t="s">
        <v>34</v>
      </c>
      <c r="D791" s="13" t="s">
        <v>37</v>
      </c>
      <c r="E791" s="14">
        <v>1</v>
      </c>
      <c r="F791" s="15">
        <v>6.2</v>
      </c>
    </row>
    <row r="792" spans="1:6" x14ac:dyDescent="0.2">
      <c r="A792" s="13" t="s">
        <v>1610</v>
      </c>
      <c r="B792" s="13" t="s">
        <v>1611</v>
      </c>
      <c r="C792" s="13" t="s">
        <v>34</v>
      </c>
      <c r="D792" s="13" t="s">
        <v>37</v>
      </c>
      <c r="E792" s="14">
        <v>1</v>
      </c>
      <c r="F792" s="15">
        <v>6</v>
      </c>
    </row>
    <row r="793" spans="1:6" x14ac:dyDescent="0.2">
      <c r="A793" s="13" t="s">
        <v>1612</v>
      </c>
      <c r="B793" s="13" t="s">
        <v>1613</v>
      </c>
      <c r="C793" s="13" t="s">
        <v>34</v>
      </c>
      <c r="D793" s="13" t="s">
        <v>37</v>
      </c>
      <c r="E793" s="14">
        <v>1</v>
      </c>
      <c r="F793" s="15">
        <v>6.2</v>
      </c>
    </row>
    <row r="794" spans="1:6" x14ac:dyDescent="0.2">
      <c r="A794" s="13" t="s">
        <v>1614</v>
      </c>
      <c r="B794" s="13" t="s">
        <v>1615</v>
      </c>
      <c r="C794" s="13" t="s">
        <v>34</v>
      </c>
      <c r="D794" s="13" t="s">
        <v>37</v>
      </c>
      <c r="E794" s="14">
        <v>1</v>
      </c>
      <c r="F794" s="15">
        <v>6</v>
      </c>
    </row>
    <row r="795" spans="1:6" x14ac:dyDescent="0.2">
      <c r="A795" s="13" t="s">
        <v>1616</v>
      </c>
      <c r="B795" s="13" t="s">
        <v>1617</v>
      </c>
      <c r="C795" s="13" t="s">
        <v>34</v>
      </c>
      <c r="D795" s="13" t="s">
        <v>37</v>
      </c>
      <c r="E795" s="14">
        <v>1</v>
      </c>
      <c r="F795" s="15">
        <v>6</v>
      </c>
    </row>
    <row r="796" spans="1:6" x14ac:dyDescent="0.2">
      <c r="A796" s="13" t="s">
        <v>1618</v>
      </c>
      <c r="B796" s="13" t="s">
        <v>1619</v>
      </c>
      <c r="C796" s="13" t="s">
        <v>34</v>
      </c>
      <c r="D796" s="13" t="s">
        <v>37</v>
      </c>
      <c r="E796" s="14">
        <v>1</v>
      </c>
      <c r="F796" s="15">
        <v>6.9832999999999998</v>
      </c>
    </row>
    <row r="797" spans="1:6" x14ac:dyDescent="0.2">
      <c r="A797" s="13" t="s">
        <v>1620</v>
      </c>
      <c r="B797" s="13" t="s">
        <v>1621</v>
      </c>
      <c r="C797" s="13" t="s">
        <v>34</v>
      </c>
      <c r="D797" s="13" t="s">
        <v>37</v>
      </c>
      <c r="E797" s="14">
        <v>1</v>
      </c>
      <c r="F797" s="15">
        <v>8.25</v>
      </c>
    </row>
    <row r="798" spans="1:6" x14ac:dyDescent="0.2">
      <c r="A798" s="13" t="s">
        <v>1622</v>
      </c>
      <c r="B798" s="13" t="s">
        <v>1623</v>
      </c>
      <c r="C798" s="13" t="s">
        <v>34</v>
      </c>
      <c r="D798" s="13" t="s">
        <v>37</v>
      </c>
      <c r="E798" s="14">
        <v>1</v>
      </c>
      <c r="F798" s="15">
        <v>7.0186000000000002</v>
      </c>
    </row>
    <row r="799" spans="1:6" x14ac:dyDescent="0.2">
      <c r="A799" s="13" t="s">
        <v>1624</v>
      </c>
      <c r="B799" s="13" t="s">
        <v>1625</v>
      </c>
      <c r="C799" s="13" t="s">
        <v>34</v>
      </c>
      <c r="D799" s="13" t="s">
        <v>37</v>
      </c>
      <c r="E799" s="14">
        <v>1</v>
      </c>
      <c r="F799" s="15">
        <v>6.2</v>
      </c>
    </row>
    <row r="800" spans="1:6" x14ac:dyDescent="0.2">
      <c r="A800" s="13" t="s">
        <v>1626</v>
      </c>
      <c r="B800" s="13" t="s">
        <v>1627</v>
      </c>
      <c r="C800" s="13" t="s">
        <v>34</v>
      </c>
      <c r="D800" s="13" t="s">
        <v>37</v>
      </c>
      <c r="E800" s="14">
        <v>1</v>
      </c>
      <c r="F800" s="15">
        <v>5.8</v>
      </c>
    </row>
    <row r="801" spans="1:6" x14ac:dyDescent="0.2">
      <c r="A801" s="13" t="s">
        <v>1628</v>
      </c>
      <c r="B801" s="13" t="s">
        <v>1629</v>
      </c>
      <c r="C801" s="13" t="s">
        <v>34</v>
      </c>
      <c r="D801" s="13" t="s">
        <v>37</v>
      </c>
      <c r="E801" s="14">
        <v>1</v>
      </c>
      <c r="F801" s="15">
        <v>6.1</v>
      </c>
    </row>
    <row r="802" spans="1:6" x14ac:dyDescent="0.2">
      <c r="A802" s="13" t="s">
        <v>1630</v>
      </c>
      <c r="B802" s="13" t="s">
        <v>1631</v>
      </c>
      <c r="C802" s="13" t="s">
        <v>31</v>
      </c>
      <c r="D802" s="13" t="s">
        <v>103</v>
      </c>
      <c r="E802" s="14">
        <v>1</v>
      </c>
      <c r="F802" s="15">
        <v>18.998699999999999</v>
      </c>
    </row>
    <row r="803" spans="1:6" x14ac:dyDescent="0.2">
      <c r="A803" s="13" t="s">
        <v>1632</v>
      </c>
      <c r="B803" s="13" t="s">
        <v>1633</v>
      </c>
      <c r="C803" s="13" t="s">
        <v>31</v>
      </c>
      <c r="D803" s="13" t="s">
        <v>103</v>
      </c>
      <c r="E803" s="14">
        <v>1</v>
      </c>
      <c r="F803" s="15">
        <v>7.4960000000000004</v>
      </c>
    </row>
    <row r="804" spans="1:6" x14ac:dyDescent="0.2">
      <c r="A804" s="13" t="s">
        <v>1634</v>
      </c>
      <c r="B804" s="13" t="s">
        <v>1635</v>
      </c>
      <c r="C804" s="13" t="s">
        <v>31</v>
      </c>
      <c r="D804" s="13" t="s">
        <v>103</v>
      </c>
      <c r="E804" s="14">
        <v>1</v>
      </c>
      <c r="F804" s="15">
        <v>6.4537000000000004</v>
      </c>
    </row>
    <row r="805" spans="1:6" x14ac:dyDescent="0.2">
      <c r="A805" s="13" t="s">
        <v>1636</v>
      </c>
      <c r="B805" s="13" t="s">
        <v>1637</v>
      </c>
      <c r="C805" s="13" t="s">
        <v>31</v>
      </c>
      <c r="D805" s="13" t="s">
        <v>103</v>
      </c>
      <c r="E805" s="14">
        <v>1</v>
      </c>
      <c r="F805" s="15">
        <v>6.3528000000000002</v>
      </c>
    </row>
    <row r="806" spans="1:6" x14ac:dyDescent="0.2">
      <c r="A806" s="13" t="s">
        <v>1638</v>
      </c>
      <c r="B806" s="13" t="s">
        <v>1639</v>
      </c>
      <c r="C806" s="13" t="s">
        <v>31</v>
      </c>
      <c r="D806" s="13" t="s">
        <v>98</v>
      </c>
      <c r="E806" s="14">
        <v>1</v>
      </c>
      <c r="F806" s="15">
        <v>6.1520999999999999</v>
      </c>
    </row>
    <row r="807" spans="1:6" x14ac:dyDescent="0.2">
      <c r="A807" s="13" t="s">
        <v>1640</v>
      </c>
      <c r="B807" s="13" t="s">
        <v>1641</v>
      </c>
      <c r="C807" s="13" t="s">
        <v>31</v>
      </c>
      <c r="D807" s="13" t="s">
        <v>235</v>
      </c>
      <c r="E807" s="14">
        <v>1</v>
      </c>
      <c r="F807" s="15">
        <v>8.7761999999999993</v>
      </c>
    </row>
    <row r="808" spans="1:6" x14ac:dyDescent="0.2">
      <c r="A808" s="13" t="s">
        <v>1642</v>
      </c>
      <c r="B808" s="13" t="s">
        <v>1643</v>
      </c>
      <c r="C808" s="13" t="s">
        <v>31</v>
      </c>
      <c r="D808" s="13" t="s">
        <v>98</v>
      </c>
      <c r="E808" s="14">
        <v>1</v>
      </c>
      <c r="F808" s="15">
        <v>1.5437000000000001</v>
      </c>
    </row>
    <row r="809" spans="1:6" x14ac:dyDescent="0.2">
      <c r="A809" s="13" t="s">
        <v>1644</v>
      </c>
      <c r="B809" s="13" t="s">
        <v>1645</v>
      </c>
      <c r="C809" s="13" t="s">
        <v>25</v>
      </c>
      <c r="D809" s="13" t="s">
        <v>26</v>
      </c>
      <c r="E809" s="14">
        <v>1</v>
      </c>
      <c r="F809" s="15">
        <v>4.0758000000000001</v>
      </c>
    </row>
    <row r="810" spans="1:6" x14ac:dyDescent="0.2">
      <c r="A810" s="13" t="s">
        <v>1646</v>
      </c>
      <c r="B810" s="13" t="s">
        <v>1647</v>
      </c>
      <c r="C810" s="13" t="s">
        <v>25</v>
      </c>
      <c r="D810" s="13" t="s">
        <v>26</v>
      </c>
      <c r="E810" s="14">
        <v>1</v>
      </c>
      <c r="F810" s="15">
        <v>1.0150999999999999</v>
      </c>
    </row>
    <row r="811" spans="1:6" x14ac:dyDescent="0.2">
      <c r="A811" s="13" t="s">
        <v>1648</v>
      </c>
      <c r="B811" s="13" t="s">
        <v>1649</v>
      </c>
      <c r="C811" s="13" t="s">
        <v>31</v>
      </c>
      <c r="D811" s="13" t="s">
        <v>26</v>
      </c>
      <c r="E811" s="14">
        <v>1</v>
      </c>
      <c r="F811" s="15">
        <v>1.4598</v>
      </c>
    </row>
    <row r="812" spans="1:6" x14ac:dyDescent="0.2">
      <c r="A812" s="13" t="s">
        <v>1650</v>
      </c>
      <c r="B812" s="13" t="s">
        <v>1651</v>
      </c>
      <c r="C812" s="13" t="s">
        <v>31</v>
      </c>
      <c r="D812" s="13" t="s">
        <v>26</v>
      </c>
      <c r="E812" s="14">
        <v>1</v>
      </c>
      <c r="F812" s="15">
        <v>4.5423999999999998</v>
      </c>
    </row>
    <row r="813" spans="1:6" x14ac:dyDescent="0.2">
      <c r="A813" s="13" t="s">
        <v>1652</v>
      </c>
      <c r="B813" s="13" t="s">
        <v>1653</v>
      </c>
      <c r="C813" s="13" t="s">
        <v>31</v>
      </c>
      <c r="D813" s="13" t="s">
        <v>98</v>
      </c>
      <c r="E813" s="14">
        <v>1</v>
      </c>
      <c r="F813" s="15">
        <v>2.0817999999999999</v>
      </c>
    </row>
    <row r="814" spans="1:6" x14ac:dyDescent="0.2">
      <c r="A814" s="13" t="s">
        <v>1654</v>
      </c>
      <c r="B814" s="13" t="s">
        <v>1655</v>
      </c>
      <c r="C814" s="13" t="s">
        <v>31</v>
      </c>
      <c r="D814" s="13" t="s">
        <v>103</v>
      </c>
      <c r="E814" s="14">
        <v>1</v>
      </c>
      <c r="F814" s="15">
        <v>1.8062</v>
      </c>
    </row>
    <row r="815" spans="1:6" x14ac:dyDescent="0.2">
      <c r="A815" s="13" t="s">
        <v>1656</v>
      </c>
      <c r="B815" s="13" t="s">
        <v>1657</v>
      </c>
      <c r="C815" s="13" t="s">
        <v>31</v>
      </c>
      <c r="D815" s="13" t="s">
        <v>103</v>
      </c>
      <c r="E815" s="14">
        <v>1</v>
      </c>
      <c r="F815" s="15">
        <v>3.1938</v>
      </c>
    </row>
    <row r="816" spans="1:6" x14ac:dyDescent="0.2">
      <c r="A816" s="13" t="s">
        <v>1658</v>
      </c>
      <c r="B816" s="13" t="s">
        <v>1659</v>
      </c>
      <c r="C816" s="13" t="s">
        <v>31</v>
      </c>
      <c r="D816" s="13" t="s">
        <v>103</v>
      </c>
      <c r="E816" s="14">
        <v>1</v>
      </c>
      <c r="F816" s="15">
        <v>4.6035000000000004</v>
      </c>
    </row>
    <row r="817" spans="1:6" x14ac:dyDescent="0.2">
      <c r="A817" s="13" t="s">
        <v>1660</v>
      </c>
      <c r="B817" s="13" t="s">
        <v>1661</v>
      </c>
      <c r="C817" s="13" t="s">
        <v>31</v>
      </c>
      <c r="D817" s="13" t="s">
        <v>103</v>
      </c>
      <c r="E817" s="14">
        <v>1</v>
      </c>
      <c r="F817" s="15">
        <v>4.1630000000000003</v>
      </c>
    </row>
    <row r="818" spans="1:6" x14ac:dyDescent="0.2">
      <c r="A818" s="13" t="s">
        <v>1662</v>
      </c>
      <c r="B818" s="13" t="s">
        <v>1663</v>
      </c>
      <c r="C818" s="13" t="s">
        <v>31</v>
      </c>
      <c r="D818" s="13" t="s">
        <v>103</v>
      </c>
      <c r="E818" s="14">
        <v>1</v>
      </c>
      <c r="F818" s="15">
        <v>6.2115</v>
      </c>
    </row>
    <row r="819" spans="1:6" x14ac:dyDescent="0.2">
      <c r="A819" s="13" t="s">
        <v>1664</v>
      </c>
      <c r="B819" s="13" t="s">
        <v>1665</v>
      </c>
      <c r="C819" s="13" t="s">
        <v>31</v>
      </c>
      <c r="D819" s="13" t="s">
        <v>103</v>
      </c>
      <c r="E819" s="14">
        <v>1</v>
      </c>
      <c r="F819" s="15">
        <v>1.63</v>
      </c>
    </row>
    <row r="820" spans="1:6" x14ac:dyDescent="0.2">
      <c r="A820" s="13" t="s">
        <v>1666</v>
      </c>
      <c r="B820" s="13" t="s">
        <v>1667</v>
      </c>
      <c r="C820" s="13" t="s">
        <v>31</v>
      </c>
      <c r="D820" s="13" t="s">
        <v>103</v>
      </c>
      <c r="E820" s="14">
        <v>1</v>
      </c>
      <c r="F820" s="15">
        <v>2.9075000000000002</v>
      </c>
    </row>
    <row r="821" spans="1:6" x14ac:dyDescent="0.2">
      <c r="A821" s="13" t="s">
        <v>1668</v>
      </c>
      <c r="B821" s="13" t="s">
        <v>1669</v>
      </c>
      <c r="C821" s="13" t="s">
        <v>31</v>
      </c>
      <c r="D821" s="13" t="s">
        <v>103</v>
      </c>
      <c r="E821" s="14">
        <v>1</v>
      </c>
      <c r="F821" s="15">
        <v>5.1981999999999999</v>
      </c>
    </row>
    <row r="822" spans="1:6" x14ac:dyDescent="0.2">
      <c r="A822" s="13" t="s">
        <v>1670</v>
      </c>
      <c r="B822" s="13" t="s">
        <v>1671</v>
      </c>
      <c r="C822" s="13" t="s">
        <v>31</v>
      </c>
      <c r="D822" s="13" t="s">
        <v>103</v>
      </c>
      <c r="E822" s="14">
        <v>1</v>
      </c>
      <c r="F822" s="15">
        <v>5.8213999999999997</v>
      </c>
    </row>
    <row r="823" spans="1:6" x14ac:dyDescent="0.2">
      <c r="A823" s="13" t="s">
        <v>1672</v>
      </c>
      <c r="B823" s="13" t="s">
        <v>1673</v>
      </c>
      <c r="C823" s="13" t="s">
        <v>31</v>
      </c>
      <c r="D823" s="13" t="s">
        <v>98</v>
      </c>
      <c r="E823" s="14">
        <v>1</v>
      </c>
      <c r="F823" s="15">
        <v>4.5594999999999999</v>
      </c>
    </row>
    <row r="824" spans="1:6" x14ac:dyDescent="0.2">
      <c r="A824" s="13" t="s">
        <v>1674</v>
      </c>
      <c r="B824" s="13" t="s">
        <v>1675</v>
      </c>
      <c r="C824" s="13" t="s">
        <v>31</v>
      </c>
      <c r="D824" s="13" t="s">
        <v>103</v>
      </c>
      <c r="E824" s="14">
        <v>1</v>
      </c>
      <c r="F824" s="15">
        <v>5.1542000000000003</v>
      </c>
    </row>
    <row r="825" spans="1:6" x14ac:dyDescent="0.2">
      <c r="A825" s="13" t="s">
        <v>1676</v>
      </c>
      <c r="B825" s="13" t="s">
        <v>1677</v>
      </c>
      <c r="C825" s="13" t="s">
        <v>31</v>
      </c>
      <c r="D825" s="13" t="s">
        <v>103</v>
      </c>
      <c r="E825" s="14">
        <v>1</v>
      </c>
      <c r="F825" s="15">
        <v>5.1761999999999997</v>
      </c>
    </row>
    <row r="826" spans="1:6" x14ac:dyDescent="0.2">
      <c r="A826" s="13" t="s">
        <v>1678</v>
      </c>
      <c r="B826" s="13" t="s">
        <v>1679</v>
      </c>
      <c r="C826" s="13" t="s">
        <v>31</v>
      </c>
      <c r="D826" s="13" t="s">
        <v>103</v>
      </c>
      <c r="E826" s="14">
        <v>1</v>
      </c>
      <c r="F826" s="15">
        <v>5</v>
      </c>
    </row>
    <row r="827" spans="1:6" x14ac:dyDescent="0.2">
      <c r="A827" s="13" t="s">
        <v>1680</v>
      </c>
      <c r="B827" s="13" t="s">
        <v>1681</v>
      </c>
      <c r="C827" s="13" t="s">
        <v>31</v>
      </c>
      <c r="D827" s="13" t="s">
        <v>103</v>
      </c>
      <c r="E827" s="14">
        <v>1</v>
      </c>
      <c r="F827" s="15">
        <v>4.2511000000000001</v>
      </c>
    </row>
    <row r="828" spans="1:6" x14ac:dyDescent="0.2">
      <c r="A828" s="13" t="s">
        <v>1682</v>
      </c>
      <c r="B828" s="13" t="s">
        <v>1683</v>
      </c>
      <c r="C828" s="13" t="s">
        <v>31</v>
      </c>
      <c r="D828" s="13" t="s">
        <v>103</v>
      </c>
      <c r="E828" s="14">
        <v>1</v>
      </c>
      <c r="F828" s="15">
        <v>4.3103999999999996</v>
      </c>
    </row>
    <row r="829" spans="1:6" x14ac:dyDescent="0.2">
      <c r="A829" s="13" t="s">
        <v>1684</v>
      </c>
      <c r="B829" s="13" t="s">
        <v>1685</v>
      </c>
      <c r="C829" s="13" t="s">
        <v>31</v>
      </c>
      <c r="D829" s="13" t="s">
        <v>103</v>
      </c>
      <c r="E829" s="14">
        <v>1</v>
      </c>
      <c r="F829" s="15">
        <v>5</v>
      </c>
    </row>
    <row r="830" spans="1:6" x14ac:dyDescent="0.2">
      <c r="A830" s="13" t="s">
        <v>1686</v>
      </c>
      <c r="B830" s="13" t="s">
        <v>1687</v>
      </c>
      <c r="C830" s="13" t="s">
        <v>31</v>
      </c>
      <c r="D830" s="13" t="s">
        <v>103</v>
      </c>
      <c r="E830" s="14">
        <v>1</v>
      </c>
      <c r="F830" s="15">
        <v>4.3171999999999997</v>
      </c>
    </row>
    <row r="831" spans="1:6" x14ac:dyDescent="0.2">
      <c r="A831" s="13" t="s">
        <v>1688</v>
      </c>
      <c r="B831" s="13" t="s">
        <v>1689</v>
      </c>
      <c r="C831" s="13" t="s">
        <v>31</v>
      </c>
      <c r="D831" s="13" t="s">
        <v>98</v>
      </c>
      <c r="E831" s="14">
        <v>1</v>
      </c>
      <c r="F831" s="15">
        <v>15.837</v>
      </c>
    </row>
    <row r="832" spans="1:6" x14ac:dyDescent="0.2">
      <c r="A832" s="13" t="s">
        <v>1690</v>
      </c>
      <c r="B832" s="13" t="s">
        <v>1691</v>
      </c>
      <c r="C832" s="13" t="s">
        <v>31</v>
      </c>
      <c r="D832" s="13" t="s">
        <v>98</v>
      </c>
      <c r="E832" s="14">
        <v>1</v>
      </c>
      <c r="F832" s="15">
        <v>5.2423000000000002</v>
      </c>
    </row>
    <row r="833" spans="1:6" x14ac:dyDescent="0.2">
      <c r="A833" s="13" t="s">
        <v>1692</v>
      </c>
      <c r="B833" s="13" t="s">
        <v>1693</v>
      </c>
      <c r="C833" s="13" t="s">
        <v>31</v>
      </c>
      <c r="D833" s="13" t="s">
        <v>98</v>
      </c>
      <c r="E833" s="14">
        <v>1</v>
      </c>
      <c r="F833" s="15">
        <v>9.6476000000000006</v>
      </c>
    </row>
    <row r="834" spans="1:6" x14ac:dyDescent="0.2">
      <c r="A834" s="13" t="s">
        <v>1694</v>
      </c>
      <c r="B834" s="13" t="s">
        <v>1695</v>
      </c>
      <c r="C834" s="13" t="s">
        <v>31</v>
      </c>
      <c r="D834" s="13" t="s">
        <v>98</v>
      </c>
      <c r="E834" s="14">
        <v>1</v>
      </c>
      <c r="F834" s="15">
        <v>5.1981999999999999</v>
      </c>
    </row>
    <row r="835" spans="1:6" x14ac:dyDescent="0.2">
      <c r="A835" s="13" t="s">
        <v>1696</v>
      </c>
      <c r="B835" s="13" t="s">
        <v>1697</v>
      </c>
      <c r="C835" s="13" t="s">
        <v>31</v>
      </c>
      <c r="D835" s="13" t="s">
        <v>103</v>
      </c>
      <c r="E835" s="14">
        <v>1</v>
      </c>
      <c r="F835" s="15">
        <v>5.3305999999999996</v>
      </c>
    </row>
    <row r="836" spans="1:6" x14ac:dyDescent="0.2">
      <c r="A836" s="13" t="s">
        <v>1698</v>
      </c>
      <c r="B836" s="13" t="s">
        <v>1699</v>
      </c>
      <c r="C836" s="13" t="s">
        <v>31</v>
      </c>
      <c r="D836" s="13" t="s">
        <v>98</v>
      </c>
      <c r="E836" s="14">
        <v>1</v>
      </c>
      <c r="F836" s="15">
        <v>8.5986999999999991</v>
      </c>
    </row>
    <row r="837" spans="1:6" x14ac:dyDescent="0.2">
      <c r="A837" s="13" t="s">
        <v>1700</v>
      </c>
      <c r="B837" s="13" t="s">
        <v>1701</v>
      </c>
      <c r="C837" s="13" t="s">
        <v>31</v>
      </c>
      <c r="D837" s="13" t="s">
        <v>98</v>
      </c>
      <c r="E837" s="14">
        <v>1</v>
      </c>
      <c r="F837" s="15">
        <v>4.0749000000000004</v>
      </c>
    </row>
    <row r="838" spans="1:6" x14ac:dyDescent="0.2">
      <c r="A838" s="13" t="s">
        <v>1702</v>
      </c>
      <c r="B838" s="13" t="s">
        <v>1703</v>
      </c>
      <c r="C838" s="13" t="s">
        <v>31</v>
      </c>
      <c r="D838" s="13" t="s">
        <v>103</v>
      </c>
      <c r="E838" s="14">
        <v>1</v>
      </c>
      <c r="F838" s="15">
        <v>4.2290999999999999</v>
      </c>
    </row>
    <row r="839" spans="1:6" x14ac:dyDescent="0.2">
      <c r="A839" s="13" t="s">
        <v>1704</v>
      </c>
      <c r="B839" s="13" t="s">
        <v>1705</v>
      </c>
      <c r="C839" s="13" t="s">
        <v>31</v>
      </c>
      <c r="D839" s="13" t="s">
        <v>235</v>
      </c>
      <c r="E839" s="14">
        <v>1</v>
      </c>
      <c r="F839" s="15">
        <v>5.1761999999999997</v>
      </c>
    </row>
    <row r="840" spans="1:6" x14ac:dyDescent="0.2">
      <c r="A840" s="13" t="s">
        <v>1706</v>
      </c>
      <c r="B840" s="13" t="s">
        <v>1707</v>
      </c>
      <c r="C840" s="13" t="s">
        <v>31</v>
      </c>
      <c r="D840" s="13" t="s">
        <v>103</v>
      </c>
      <c r="E840" s="14">
        <v>1</v>
      </c>
      <c r="F840" s="15">
        <v>11.4664</v>
      </c>
    </row>
    <row r="841" spans="1:6" x14ac:dyDescent="0.2">
      <c r="A841" s="13" t="s">
        <v>1708</v>
      </c>
      <c r="B841" s="13" t="s">
        <v>1709</v>
      </c>
      <c r="C841" s="13" t="s">
        <v>31</v>
      </c>
      <c r="D841" s="13" t="s">
        <v>103</v>
      </c>
      <c r="E841" s="14">
        <v>1</v>
      </c>
      <c r="F841" s="15">
        <v>4.3171999999999997</v>
      </c>
    </row>
    <row r="842" spans="1:6" x14ac:dyDescent="0.2">
      <c r="A842" s="13" t="s">
        <v>1710</v>
      </c>
      <c r="B842" s="13" t="s">
        <v>1711</v>
      </c>
      <c r="C842" s="13" t="s">
        <v>31</v>
      </c>
      <c r="D842" s="13" t="s">
        <v>103</v>
      </c>
      <c r="E842" s="14">
        <v>1</v>
      </c>
      <c r="F842" s="15">
        <v>4.5815000000000001</v>
      </c>
    </row>
    <row r="843" spans="1:6" x14ac:dyDescent="0.2">
      <c r="A843" s="13" t="s">
        <v>1712</v>
      </c>
      <c r="B843" s="13" t="s">
        <v>1713</v>
      </c>
      <c r="C843" s="13" t="s">
        <v>31</v>
      </c>
      <c r="D843" s="13" t="s">
        <v>103</v>
      </c>
      <c r="E843" s="14">
        <v>1</v>
      </c>
      <c r="F843" s="15">
        <v>6.3285999999999998</v>
      </c>
    </row>
    <row r="844" spans="1:6" x14ac:dyDescent="0.2">
      <c r="A844" s="13" t="s">
        <v>1714</v>
      </c>
      <c r="B844" s="13" t="s">
        <v>1715</v>
      </c>
      <c r="C844" s="13" t="s">
        <v>31</v>
      </c>
      <c r="D844" s="13" t="s">
        <v>103</v>
      </c>
      <c r="E844" s="14">
        <v>1</v>
      </c>
      <c r="F844" s="15">
        <v>6.6959999999999997</v>
      </c>
    </row>
    <row r="845" spans="1:6" x14ac:dyDescent="0.2">
      <c r="A845" s="13" t="s">
        <v>1716</v>
      </c>
      <c r="B845" s="13" t="s">
        <v>1717</v>
      </c>
      <c r="C845" s="13" t="s">
        <v>31</v>
      </c>
      <c r="D845" s="13" t="s">
        <v>98</v>
      </c>
      <c r="E845" s="14">
        <v>1</v>
      </c>
      <c r="F845" s="15">
        <v>28.215900000000001</v>
      </c>
    </row>
    <row r="846" spans="1:6" x14ac:dyDescent="0.2">
      <c r="A846" s="13" t="s">
        <v>1718</v>
      </c>
      <c r="B846" s="13" t="s">
        <v>1719</v>
      </c>
      <c r="C846" s="13" t="s">
        <v>31</v>
      </c>
      <c r="D846" s="13" t="s">
        <v>37</v>
      </c>
      <c r="E846" s="14">
        <v>1</v>
      </c>
      <c r="F846" s="15">
        <v>9.3612000000000002</v>
      </c>
    </row>
    <row r="847" spans="1:6" x14ac:dyDescent="0.2">
      <c r="A847" s="13" t="s">
        <v>1720</v>
      </c>
      <c r="B847" s="13" t="s">
        <v>1721</v>
      </c>
      <c r="C847" s="13" t="s">
        <v>31</v>
      </c>
      <c r="D847" s="13" t="s">
        <v>37</v>
      </c>
      <c r="E847" s="14">
        <v>1</v>
      </c>
      <c r="F847" s="15">
        <v>9.5815000000000001</v>
      </c>
    </row>
    <row r="848" spans="1:6" x14ac:dyDescent="0.2">
      <c r="A848" s="13" t="s">
        <v>1722</v>
      </c>
      <c r="B848" s="13" t="s">
        <v>1723</v>
      </c>
      <c r="C848" s="13" t="s">
        <v>31</v>
      </c>
      <c r="D848" s="13" t="s">
        <v>37</v>
      </c>
      <c r="E848" s="14">
        <v>1</v>
      </c>
      <c r="F848" s="15">
        <v>9.8018000000000001</v>
      </c>
    </row>
    <row r="849" spans="1:6" x14ac:dyDescent="0.2">
      <c r="A849" s="13" t="s">
        <v>1724</v>
      </c>
      <c r="B849" s="13" t="s">
        <v>1725</v>
      </c>
      <c r="C849" s="13" t="s">
        <v>31</v>
      </c>
      <c r="D849" s="13" t="s">
        <v>98</v>
      </c>
      <c r="E849" s="14">
        <v>1</v>
      </c>
      <c r="F849" s="15">
        <v>152.9</v>
      </c>
    </row>
    <row r="850" spans="1:6" x14ac:dyDescent="0.2">
      <c r="A850" s="13" t="s">
        <v>1726</v>
      </c>
      <c r="B850" s="13" t="s">
        <v>1727</v>
      </c>
      <c r="C850" s="13" t="s">
        <v>31</v>
      </c>
      <c r="D850" s="13" t="s">
        <v>37</v>
      </c>
      <c r="E850" s="14">
        <v>1</v>
      </c>
      <c r="F850" s="15">
        <v>9.3612000000000002</v>
      </c>
    </row>
    <row r="851" spans="1:6" x14ac:dyDescent="0.2">
      <c r="A851" s="13" t="s">
        <v>1728</v>
      </c>
      <c r="B851" s="13" t="s">
        <v>1729</v>
      </c>
      <c r="C851" s="13" t="s">
        <v>31</v>
      </c>
      <c r="D851" s="13" t="s">
        <v>37</v>
      </c>
      <c r="E851" s="14">
        <v>1</v>
      </c>
      <c r="F851" s="15">
        <v>9.3716000000000008</v>
      </c>
    </row>
    <row r="852" spans="1:6" x14ac:dyDescent="0.2">
      <c r="A852" s="13" t="s">
        <v>1730</v>
      </c>
      <c r="B852" s="13" t="s">
        <v>1731</v>
      </c>
      <c r="C852" s="13" t="s">
        <v>31</v>
      </c>
      <c r="D852" s="13" t="s">
        <v>103</v>
      </c>
      <c r="E852" s="14">
        <v>1</v>
      </c>
      <c r="F852" s="15">
        <v>15.6906</v>
      </c>
    </row>
    <row r="853" spans="1:6" x14ac:dyDescent="0.2">
      <c r="A853" s="13" t="s">
        <v>1732</v>
      </c>
      <c r="B853" s="13" t="s">
        <v>1733</v>
      </c>
      <c r="C853" s="13" t="s">
        <v>31</v>
      </c>
      <c r="D853" s="13" t="s">
        <v>103</v>
      </c>
      <c r="E853" s="14">
        <v>1</v>
      </c>
      <c r="F853" s="15">
        <v>2.8885999999999998</v>
      </c>
    </row>
    <row r="854" spans="1:6" x14ac:dyDescent="0.2">
      <c r="A854" s="13" t="s">
        <v>1734</v>
      </c>
      <c r="B854" s="13" t="s">
        <v>1735</v>
      </c>
      <c r="C854" s="13" t="s">
        <v>31</v>
      </c>
      <c r="D854" s="13" t="s">
        <v>103</v>
      </c>
      <c r="E854" s="14">
        <v>1</v>
      </c>
      <c r="F854" s="15">
        <v>15.4185</v>
      </c>
    </row>
    <row r="855" spans="1:6" x14ac:dyDescent="0.2">
      <c r="A855" s="13" t="s">
        <v>1736</v>
      </c>
      <c r="B855" s="13" t="s">
        <v>1737</v>
      </c>
      <c r="C855" s="13" t="s">
        <v>31</v>
      </c>
      <c r="D855" s="13" t="s">
        <v>103</v>
      </c>
      <c r="E855" s="14">
        <v>1</v>
      </c>
      <c r="F855" s="15">
        <v>1.6605000000000001</v>
      </c>
    </row>
    <row r="856" spans="1:6" x14ac:dyDescent="0.2">
      <c r="A856" s="13" t="s">
        <v>1738</v>
      </c>
      <c r="B856" s="13" t="s">
        <v>1739</v>
      </c>
      <c r="C856" s="13" t="s">
        <v>31</v>
      </c>
      <c r="D856" s="13" t="s">
        <v>103</v>
      </c>
      <c r="E856" s="14">
        <v>1</v>
      </c>
      <c r="F856" s="15">
        <v>3.9249999999999998</v>
      </c>
    </row>
    <row r="857" spans="1:6" x14ac:dyDescent="0.2">
      <c r="A857" s="13" t="s">
        <v>1740</v>
      </c>
      <c r="B857" s="13" t="s">
        <v>1741</v>
      </c>
      <c r="C857" s="13" t="s">
        <v>31</v>
      </c>
      <c r="D857" s="13" t="s">
        <v>103</v>
      </c>
      <c r="E857" s="14">
        <v>1</v>
      </c>
      <c r="F857" s="15">
        <v>14.479900000000001</v>
      </c>
    </row>
    <row r="858" spans="1:6" x14ac:dyDescent="0.2">
      <c r="A858" s="13" t="s">
        <v>1742</v>
      </c>
      <c r="B858" s="13" t="s">
        <v>1743</v>
      </c>
      <c r="C858" s="13" t="s">
        <v>31</v>
      </c>
      <c r="D858" s="13" t="s">
        <v>103</v>
      </c>
      <c r="E858" s="14">
        <v>1</v>
      </c>
      <c r="F858" s="15">
        <v>12.526400000000001</v>
      </c>
    </row>
    <row r="859" spans="1:6" x14ac:dyDescent="0.2">
      <c r="A859" s="13" t="s">
        <v>1744</v>
      </c>
      <c r="B859" s="13" t="s">
        <v>1745</v>
      </c>
      <c r="C859" s="13" t="s">
        <v>31</v>
      </c>
      <c r="D859" s="13" t="s">
        <v>103</v>
      </c>
      <c r="E859" s="14">
        <v>1</v>
      </c>
      <c r="F859" s="15">
        <v>1.3876999999999999</v>
      </c>
    </row>
    <row r="860" spans="1:6" x14ac:dyDescent="0.2">
      <c r="A860" s="13" t="s">
        <v>1746</v>
      </c>
      <c r="B860" s="13" t="s">
        <v>1747</v>
      </c>
      <c r="C860" s="13" t="s">
        <v>1748</v>
      </c>
      <c r="D860" s="13" t="s">
        <v>379</v>
      </c>
      <c r="E860" s="14">
        <v>1</v>
      </c>
      <c r="F860" s="15">
        <v>4.53</v>
      </c>
    </row>
    <row r="861" spans="1:6" x14ac:dyDescent="0.2">
      <c r="A861" s="13" t="s">
        <v>1749</v>
      </c>
      <c r="B861" s="13" t="s">
        <v>1750</v>
      </c>
      <c r="C861" s="13" t="s">
        <v>1748</v>
      </c>
      <c r="D861" s="13" t="s">
        <v>379</v>
      </c>
      <c r="E861" s="14">
        <v>1</v>
      </c>
      <c r="F861" s="15">
        <v>2.25</v>
      </c>
    </row>
    <row r="862" spans="1:6" x14ac:dyDescent="0.2">
      <c r="A862" s="13" t="s">
        <v>1751</v>
      </c>
      <c r="B862" s="13" t="s">
        <v>1752</v>
      </c>
      <c r="C862" s="13" t="s">
        <v>1748</v>
      </c>
      <c r="D862" s="13" t="s">
        <v>379</v>
      </c>
      <c r="E862" s="14">
        <v>1</v>
      </c>
      <c r="F862" s="15">
        <v>1.9167000000000001</v>
      </c>
    </row>
    <row r="863" spans="1:6" x14ac:dyDescent="0.2">
      <c r="A863" s="13" t="s">
        <v>1753</v>
      </c>
      <c r="B863" s="13" t="s">
        <v>1754</v>
      </c>
      <c r="C863" s="13" t="s">
        <v>1748</v>
      </c>
      <c r="D863" s="13" t="s">
        <v>379</v>
      </c>
      <c r="E863" s="14">
        <v>1</v>
      </c>
      <c r="F863" s="15">
        <v>2.7682000000000002</v>
      </c>
    </row>
    <row r="864" spans="1:6" x14ac:dyDescent="0.2">
      <c r="A864" s="13" t="s">
        <v>1755</v>
      </c>
      <c r="B864" s="13" t="s">
        <v>1756</v>
      </c>
      <c r="C864" s="13" t="s">
        <v>1748</v>
      </c>
      <c r="D864" s="13" t="s">
        <v>379</v>
      </c>
      <c r="E864" s="14">
        <v>1</v>
      </c>
      <c r="F864" s="15">
        <v>11.4764</v>
      </c>
    </row>
    <row r="865" spans="1:6" x14ac:dyDescent="0.2">
      <c r="A865" s="13" t="s">
        <v>1757</v>
      </c>
      <c r="B865" s="13" t="s">
        <v>1758</v>
      </c>
      <c r="C865" s="13" t="s">
        <v>1748</v>
      </c>
      <c r="D865" s="13" t="s">
        <v>379</v>
      </c>
      <c r="E865" s="14">
        <v>1</v>
      </c>
      <c r="F865" s="15">
        <v>2.0699999999999998</v>
      </c>
    </row>
    <row r="866" spans="1:6" x14ac:dyDescent="0.2">
      <c r="A866" s="13" t="s">
        <v>1759</v>
      </c>
      <c r="B866" s="13" t="s">
        <v>1760</v>
      </c>
      <c r="C866" s="13" t="s">
        <v>1748</v>
      </c>
      <c r="D866" s="13" t="s">
        <v>379</v>
      </c>
      <c r="E866" s="14">
        <v>1</v>
      </c>
      <c r="F866" s="15">
        <v>3.5</v>
      </c>
    </row>
    <row r="867" spans="1:6" x14ac:dyDescent="0.2">
      <c r="A867" s="13" t="s">
        <v>1761</v>
      </c>
      <c r="B867" s="13" t="s">
        <v>1762</v>
      </c>
      <c r="C867" s="13" t="s">
        <v>1748</v>
      </c>
      <c r="D867" s="13" t="s">
        <v>379</v>
      </c>
      <c r="E867" s="14">
        <v>1</v>
      </c>
      <c r="F867" s="15">
        <v>3.48</v>
      </c>
    </row>
    <row r="868" spans="1:6" x14ac:dyDescent="0.2">
      <c r="A868" s="13" t="s">
        <v>1763</v>
      </c>
      <c r="B868" s="13" t="s">
        <v>1764</v>
      </c>
      <c r="C868" s="13" t="s">
        <v>1748</v>
      </c>
      <c r="D868" s="13" t="s">
        <v>379</v>
      </c>
      <c r="E868" s="14">
        <v>1</v>
      </c>
      <c r="F868" s="15">
        <v>3.8683000000000001</v>
      </c>
    </row>
    <row r="869" spans="1:6" x14ac:dyDescent="0.2">
      <c r="A869" s="13" t="s">
        <v>1765</v>
      </c>
      <c r="B869" s="13" t="s">
        <v>1766</v>
      </c>
      <c r="C869" s="13" t="s">
        <v>1748</v>
      </c>
      <c r="D869" s="13" t="s">
        <v>379</v>
      </c>
      <c r="E869" s="14">
        <v>1</v>
      </c>
      <c r="F869" s="15">
        <v>2.4443999999999999</v>
      </c>
    </row>
    <row r="870" spans="1:6" x14ac:dyDescent="0.2">
      <c r="A870" s="13" t="s">
        <v>1767</v>
      </c>
      <c r="B870" s="13" t="s">
        <v>1768</v>
      </c>
      <c r="C870" s="13" t="s">
        <v>1748</v>
      </c>
      <c r="D870" s="13" t="s">
        <v>379</v>
      </c>
      <c r="E870" s="14">
        <v>1</v>
      </c>
      <c r="F870" s="15">
        <v>4.0312999999999999</v>
      </c>
    </row>
    <row r="871" spans="1:6" x14ac:dyDescent="0.2">
      <c r="A871" s="13" t="s">
        <v>1769</v>
      </c>
      <c r="B871" s="13" t="s">
        <v>1770</v>
      </c>
      <c r="C871" s="13" t="s">
        <v>1748</v>
      </c>
      <c r="D871" s="13" t="s">
        <v>379</v>
      </c>
      <c r="E871" s="14">
        <v>1</v>
      </c>
      <c r="F871" s="15">
        <v>2.4466999999999999</v>
      </c>
    </row>
    <row r="872" spans="1:6" x14ac:dyDescent="0.2">
      <c r="A872" s="13" t="s">
        <v>1771</v>
      </c>
      <c r="B872" s="13" t="s">
        <v>1772</v>
      </c>
      <c r="C872" s="13" t="s">
        <v>1748</v>
      </c>
      <c r="D872" s="13" t="s">
        <v>379</v>
      </c>
      <c r="E872" s="14">
        <v>1</v>
      </c>
      <c r="F872" s="15">
        <v>1.6</v>
      </c>
    </row>
    <row r="873" spans="1:6" x14ac:dyDescent="0.2">
      <c r="A873" s="13" t="s">
        <v>1773</v>
      </c>
      <c r="B873" s="13" t="s">
        <v>1774</v>
      </c>
      <c r="C873" s="13" t="s">
        <v>1748</v>
      </c>
      <c r="D873" s="13" t="s">
        <v>379</v>
      </c>
      <c r="E873" s="14">
        <v>1</v>
      </c>
      <c r="F873" s="15">
        <v>2.4466999999999999</v>
      </c>
    </row>
    <row r="874" spans="1:6" ht="18" x14ac:dyDescent="0.2">
      <c r="A874" s="13" t="s">
        <v>1775</v>
      </c>
      <c r="B874" s="13" t="s">
        <v>1776</v>
      </c>
      <c r="C874" s="13" t="s">
        <v>1748</v>
      </c>
      <c r="D874" s="13" t="s">
        <v>1777</v>
      </c>
      <c r="E874" s="14">
        <v>1</v>
      </c>
      <c r="F874" s="15">
        <v>2.6242999999999999</v>
      </c>
    </row>
    <row r="875" spans="1:6" x14ac:dyDescent="0.2">
      <c r="A875" s="13" t="s">
        <v>1775</v>
      </c>
      <c r="B875" s="13" t="s">
        <v>1776</v>
      </c>
      <c r="C875" s="13" t="s">
        <v>1748</v>
      </c>
      <c r="D875" s="13" t="s">
        <v>379</v>
      </c>
      <c r="E875" s="14">
        <v>1</v>
      </c>
      <c r="F875" s="15">
        <v>2.6242999999999999</v>
      </c>
    </row>
    <row r="876" spans="1:6" x14ac:dyDescent="0.2">
      <c r="A876" s="13" t="s">
        <v>1778</v>
      </c>
      <c r="B876" s="13" t="s">
        <v>1779</v>
      </c>
      <c r="C876" s="13" t="s">
        <v>1748</v>
      </c>
      <c r="D876" s="13" t="s">
        <v>379</v>
      </c>
      <c r="E876" s="14">
        <v>1</v>
      </c>
      <c r="F876" s="15">
        <v>1.9175</v>
      </c>
    </row>
    <row r="877" spans="1:6" x14ac:dyDescent="0.2">
      <c r="A877" s="13" t="s">
        <v>1780</v>
      </c>
      <c r="B877" s="13" t="s">
        <v>1781</v>
      </c>
      <c r="C877" s="13" t="s">
        <v>34</v>
      </c>
      <c r="D877" s="13" t="s">
        <v>379</v>
      </c>
      <c r="E877" s="14">
        <v>1</v>
      </c>
      <c r="F877" s="15">
        <v>9</v>
      </c>
    </row>
    <row r="878" spans="1:6" x14ac:dyDescent="0.2">
      <c r="A878" s="13" t="s">
        <v>1782</v>
      </c>
      <c r="B878" s="13" t="s">
        <v>1783</v>
      </c>
      <c r="C878" s="13" t="s">
        <v>34</v>
      </c>
      <c r="D878" s="13" t="s">
        <v>379</v>
      </c>
      <c r="E878" s="14">
        <v>1</v>
      </c>
      <c r="F878" s="15">
        <v>12.795500000000001</v>
      </c>
    </row>
    <row r="879" spans="1:6" x14ac:dyDescent="0.2">
      <c r="A879" s="13" t="s">
        <v>1784</v>
      </c>
      <c r="B879" s="13" t="s">
        <v>1785</v>
      </c>
      <c r="C879" s="13" t="s">
        <v>1748</v>
      </c>
      <c r="D879" s="13" t="s">
        <v>379</v>
      </c>
      <c r="E879" s="14">
        <v>1</v>
      </c>
      <c r="F879" s="15">
        <v>1.38</v>
      </c>
    </row>
    <row r="880" spans="1:6" x14ac:dyDescent="0.2">
      <c r="A880" s="13" t="s">
        <v>1786</v>
      </c>
      <c r="B880" s="13" t="s">
        <v>1787</v>
      </c>
      <c r="C880" s="13" t="s">
        <v>1748</v>
      </c>
      <c r="D880" s="13" t="s">
        <v>379</v>
      </c>
      <c r="E880" s="14">
        <v>1</v>
      </c>
      <c r="F880" s="15">
        <v>1.9533</v>
      </c>
    </row>
    <row r="881" spans="1:6" x14ac:dyDescent="0.2">
      <c r="A881" s="13" t="s">
        <v>1788</v>
      </c>
      <c r="B881" s="13" t="s">
        <v>1789</v>
      </c>
      <c r="C881" s="13" t="s">
        <v>1748</v>
      </c>
      <c r="D881" s="13" t="s">
        <v>379</v>
      </c>
      <c r="E881" s="14">
        <v>1</v>
      </c>
      <c r="F881" s="15">
        <v>2.7286000000000001</v>
      </c>
    </row>
    <row r="882" spans="1:6" x14ac:dyDescent="0.2">
      <c r="A882" s="13" t="s">
        <v>1790</v>
      </c>
      <c r="B882" s="13" t="s">
        <v>1791</v>
      </c>
      <c r="C882" s="13" t="s">
        <v>1748</v>
      </c>
      <c r="D882" s="13" t="s">
        <v>379</v>
      </c>
      <c r="E882" s="14">
        <v>1</v>
      </c>
      <c r="F882" s="15">
        <v>1.6</v>
      </c>
    </row>
    <row r="883" spans="1:6" x14ac:dyDescent="0.2">
      <c r="A883" s="13" t="s">
        <v>1792</v>
      </c>
      <c r="B883" s="13" t="s">
        <v>1793</v>
      </c>
      <c r="C883" s="13" t="s">
        <v>1748</v>
      </c>
      <c r="D883" s="13" t="s">
        <v>379</v>
      </c>
      <c r="E883" s="14">
        <v>1</v>
      </c>
      <c r="F883" s="15">
        <v>8.25</v>
      </c>
    </row>
    <row r="884" spans="1:6" x14ac:dyDescent="0.2">
      <c r="A884" s="13" t="s">
        <v>1794</v>
      </c>
      <c r="B884" s="13" t="s">
        <v>1795</v>
      </c>
      <c r="C884" s="13" t="s">
        <v>1748</v>
      </c>
      <c r="D884" s="13" t="s">
        <v>379</v>
      </c>
      <c r="E884" s="14">
        <v>1</v>
      </c>
      <c r="F884" s="15">
        <v>2.1667000000000001</v>
      </c>
    </row>
    <row r="885" spans="1:6" x14ac:dyDescent="0.2">
      <c r="A885" s="13" t="s">
        <v>1796</v>
      </c>
      <c r="B885" s="13" t="s">
        <v>1797</v>
      </c>
      <c r="C885" s="13" t="s">
        <v>1748</v>
      </c>
      <c r="D885" s="13" t="s">
        <v>379</v>
      </c>
      <c r="E885" s="14">
        <v>1</v>
      </c>
      <c r="F885" s="15">
        <v>2.4466999999999999</v>
      </c>
    </row>
    <row r="886" spans="1:6" x14ac:dyDescent="0.2">
      <c r="A886" s="13" t="s">
        <v>1798</v>
      </c>
      <c r="B886" s="13" t="s">
        <v>1799</v>
      </c>
      <c r="C886" s="13" t="s">
        <v>31</v>
      </c>
      <c r="D886" s="13" t="s">
        <v>248</v>
      </c>
      <c r="E886" s="14">
        <v>1</v>
      </c>
      <c r="F886" s="15">
        <v>36.658299999999997</v>
      </c>
    </row>
    <row r="887" spans="1:6" x14ac:dyDescent="0.2">
      <c r="A887" s="13" t="s">
        <v>1800</v>
      </c>
      <c r="B887" s="13" t="s">
        <v>1801</v>
      </c>
      <c r="C887" s="13" t="s">
        <v>31</v>
      </c>
      <c r="D887" s="13" t="s">
        <v>248</v>
      </c>
      <c r="E887" s="14">
        <v>1</v>
      </c>
      <c r="F887" s="15">
        <v>56.449800000000003</v>
      </c>
    </row>
    <row r="888" spans="1:6" x14ac:dyDescent="0.2">
      <c r="A888" s="13" t="s">
        <v>1802</v>
      </c>
      <c r="B888" s="13" t="s">
        <v>1803</v>
      </c>
      <c r="C888" s="13" t="s">
        <v>31</v>
      </c>
      <c r="D888" s="13" t="s">
        <v>26</v>
      </c>
      <c r="E888" s="14">
        <v>1</v>
      </c>
      <c r="F888" s="15">
        <v>16.55</v>
      </c>
    </row>
    <row r="889" spans="1:6" x14ac:dyDescent="0.2">
      <c r="A889" s="13" t="s">
        <v>1804</v>
      </c>
      <c r="B889" s="13" t="s">
        <v>1805</v>
      </c>
      <c r="C889" s="13" t="s">
        <v>31</v>
      </c>
      <c r="D889" s="13" t="s">
        <v>37</v>
      </c>
      <c r="E889" s="14">
        <v>1</v>
      </c>
      <c r="F889" s="15">
        <v>3.9984999999999999</v>
      </c>
    </row>
    <row r="890" spans="1:6" x14ac:dyDescent="0.2">
      <c r="A890" s="13" t="s">
        <v>1806</v>
      </c>
      <c r="B890" s="13" t="s">
        <v>1807</v>
      </c>
      <c r="C890" s="13" t="s">
        <v>31</v>
      </c>
      <c r="D890" s="13" t="s">
        <v>26</v>
      </c>
      <c r="E890" s="14">
        <v>1</v>
      </c>
      <c r="F890" s="15">
        <v>3.5979000000000001</v>
      </c>
    </row>
    <row r="891" spans="1:6" x14ac:dyDescent="0.2">
      <c r="A891" s="13" t="s">
        <v>1808</v>
      </c>
      <c r="B891" s="13" t="s">
        <v>1809</v>
      </c>
      <c r="C891" s="13" t="s">
        <v>31</v>
      </c>
      <c r="D891" s="13" t="s">
        <v>132</v>
      </c>
      <c r="E891" s="14">
        <v>1</v>
      </c>
      <c r="F891" s="15">
        <v>374.41609999999997</v>
      </c>
    </row>
    <row r="892" spans="1:6" x14ac:dyDescent="0.2">
      <c r="A892" s="13" t="s">
        <v>1810</v>
      </c>
      <c r="B892" s="13" t="s">
        <v>1811</v>
      </c>
      <c r="C892" s="13" t="s">
        <v>31</v>
      </c>
      <c r="D892" s="13" t="s">
        <v>379</v>
      </c>
      <c r="E892" s="14">
        <v>1</v>
      </c>
      <c r="F892" s="15">
        <v>0.77180000000000004</v>
      </c>
    </row>
    <row r="893" spans="1:6" x14ac:dyDescent="0.2">
      <c r="A893" s="13" t="s">
        <v>1812</v>
      </c>
      <c r="B893" s="13" t="s">
        <v>1813</v>
      </c>
      <c r="C893" s="13" t="s">
        <v>31</v>
      </c>
      <c r="D893" s="13" t="s">
        <v>103</v>
      </c>
      <c r="E893" s="14">
        <v>1</v>
      </c>
      <c r="F893" s="15">
        <v>4.5373999999999999</v>
      </c>
    </row>
    <row r="894" spans="1:6" x14ac:dyDescent="0.2">
      <c r="A894" s="13" t="s">
        <v>1814</v>
      </c>
      <c r="B894" s="13" t="s">
        <v>1815</v>
      </c>
      <c r="C894" s="13" t="s">
        <v>31</v>
      </c>
      <c r="D894" s="13" t="s">
        <v>103</v>
      </c>
      <c r="E894" s="14">
        <v>1</v>
      </c>
      <c r="F894" s="15">
        <v>13.766500000000001</v>
      </c>
    </row>
    <row r="895" spans="1:6" x14ac:dyDescent="0.2">
      <c r="A895" s="13" t="s">
        <v>1816</v>
      </c>
      <c r="B895" s="13" t="s">
        <v>1817</v>
      </c>
      <c r="C895" s="13" t="s">
        <v>34</v>
      </c>
      <c r="D895" s="13" t="s">
        <v>26</v>
      </c>
      <c r="E895" s="14">
        <v>1</v>
      </c>
      <c r="F895" s="15">
        <v>3.7658</v>
      </c>
    </row>
    <row r="896" spans="1:6" x14ac:dyDescent="0.2">
      <c r="A896" s="13" t="s">
        <v>1818</v>
      </c>
      <c r="B896" s="13" t="s">
        <v>1819</v>
      </c>
      <c r="C896" s="13" t="s">
        <v>34</v>
      </c>
      <c r="D896" s="13" t="s">
        <v>26</v>
      </c>
      <c r="E896" s="14">
        <v>1</v>
      </c>
      <c r="F896" s="15">
        <v>65.944100000000006</v>
      </c>
    </row>
    <row r="897" spans="1:6" x14ac:dyDescent="0.2">
      <c r="A897" s="13" t="s">
        <v>1820</v>
      </c>
      <c r="B897" s="13" t="s">
        <v>1821</v>
      </c>
      <c r="C897" s="13" t="s">
        <v>31</v>
      </c>
      <c r="D897" s="13" t="s">
        <v>248</v>
      </c>
      <c r="E897" s="14">
        <v>1</v>
      </c>
      <c r="F897" s="15">
        <v>21.0015</v>
      </c>
    </row>
    <row r="898" spans="1:6" x14ac:dyDescent="0.2">
      <c r="A898" s="13" t="s">
        <v>1822</v>
      </c>
      <c r="B898" s="13" t="s">
        <v>1823</v>
      </c>
      <c r="C898" s="13" t="s">
        <v>31</v>
      </c>
      <c r="D898" s="13" t="s">
        <v>248</v>
      </c>
      <c r="E898" s="14">
        <v>1</v>
      </c>
      <c r="F898" s="15">
        <v>4.1676000000000002</v>
      </c>
    </row>
    <row r="899" spans="1:6" x14ac:dyDescent="0.2">
      <c r="A899" s="13" t="s">
        <v>1824</v>
      </c>
      <c r="B899" s="13" t="s">
        <v>1825</v>
      </c>
      <c r="C899" s="13" t="s">
        <v>31</v>
      </c>
      <c r="D899" s="13" t="s">
        <v>98</v>
      </c>
      <c r="E899" s="14">
        <v>1</v>
      </c>
      <c r="F899" s="15">
        <v>15.986800000000001</v>
      </c>
    </row>
    <row r="900" spans="1:6" x14ac:dyDescent="0.2">
      <c r="A900" s="13" t="s">
        <v>1826</v>
      </c>
      <c r="B900" s="13" t="s">
        <v>1827</v>
      </c>
      <c r="C900" s="13" t="s">
        <v>31</v>
      </c>
      <c r="D900" s="13" t="s">
        <v>26</v>
      </c>
      <c r="E900" s="14">
        <v>1</v>
      </c>
      <c r="F900" s="15">
        <v>1.5369999999999999</v>
      </c>
    </row>
    <row r="901" spans="1:6" x14ac:dyDescent="0.2">
      <c r="A901" s="13" t="s">
        <v>1828</v>
      </c>
      <c r="B901" s="13" t="s">
        <v>1829</v>
      </c>
      <c r="C901" s="13" t="s">
        <v>31</v>
      </c>
      <c r="D901" s="13" t="s">
        <v>26</v>
      </c>
      <c r="E901" s="14">
        <v>1</v>
      </c>
      <c r="F901" s="15">
        <v>0.53779999999999994</v>
      </c>
    </row>
    <row r="902" spans="1:6" x14ac:dyDescent="0.2">
      <c r="A902" s="13" t="s">
        <v>1830</v>
      </c>
      <c r="B902" s="13" t="s">
        <v>1831</v>
      </c>
      <c r="C902" s="13" t="s">
        <v>34</v>
      </c>
      <c r="D902" s="13" t="s">
        <v>37</v>
      </c>
      <c r="E902" s="14">
        <v>1</v>
      </c>
      <c r="F902" s="15">
        <v>5.8</v>
      </c>
    </row>
    <row r="903" spans="1:6" x14ac:dyDescent="0.2">
      <c r="A903" s="13" t="s">
        <v>1832</v>
      </c>
      <c r="B903" s="13" t="s">
        <v>1833</v>
      </c>
      <c r="C903" s="13" t="s">
        <v>34</v>
      </c>
      <c r="D903" s="13" t="s">
        <v>37</v>
      </c>
      <c r="E903" s="14">
        <v>1</v>
      </c>
      <c r="F903" s="15">
        <v>5.8</v>
      </c>
    </row>
    <row r="904" spans="1:6" x14ac:dyDescent="0.2">
      <c r="A904" s="13" t="s">
        <v>1834</v>
      </c>
      <c r="B904" s="13" t="s">
        <v>1835</v>
      </c>
      <c r="C904" s="13" t="s">
        <v>34</v>
      </c>
      <c r="D904" s="13" t="s">
        <v>37</v>
      </c>
      <c r="E904" s="14">
        <v>1</v>
      </c>
      <c r="F904" s="15">
        <v>5.8</v>
      </c>
    </row>
    <row r="905" spans="1:6" x14ac:dyDescent="0.2">
      <c r="A905" s="13" t="s">
        <v>1836</v>
      </c>
      <c r="B905" s="13" t="s">
        <v>1837</v>
      </c>
      <c r="C905" s="13" t="s">
        <v>34</v>
      </c>
      <c r="D905" s="13" t="s">
        <v>37</v>
      </c>
      <c r="E905" s="14">
        <v>1</v>
      </c>
      <c r="F905" s="15">
        <v>5.8</v>
      </c>
    </row>
    <row r="906" spans="1:6" x14ac:dyDescent="0.2">
      <c r="A906" s="13" t="s">
        <v>1838</v>
      </c>
      <c r="B906" s="13" t="s">
        <v>1839</v>
      </c>
      <c r="C906" s="13" t="s">
        <v>25</v>
      </c>
      <c r="D906" s="13" t="s">
        <v>379</v>
      </c>
      <c r="E906" s="14">
        <v>1</v>
      </c>
      <c r="F906" s="15">
        <v>4.3333000000000004</v>
      </c>
    </row>
    <row r="907" spans="1:6" x14ac:dyDescent="0.2">
      <c r="A907" s="13" t="s">
        <v>1840</v>
      </c>
      <c r="B907" s="13" t="s">
        <v>1841</v>
      </c>
      <c r="C907" s="13" t="s">
        <v>25</v>
      </c>
      <c r="D907" s="13" t="s">
        <v>26</v>
      </c>
      <c r="E907" s="14">
        <v>1</v>
      </c>
      <c r="F907" s="15">
        <v>8.5212000000000003</v>
      </c>
    </row>
    <row r="908" spans="1:6" x14ac:dyDescent="0.2">
      <c r="A908" s="13" t="s">
        <v>1842</v>
      </c>
      <c r="B908" s="13" t="s">
        <v>1843</v>
      </c>
      <c r="C908" s="13" t="s">
        <v>31</v>
      </c>
      <c r="D908" s="13" t="s">
        <v>379</v>
      </c>
      <c r="E908" s="14">
        <v>1</v>
      </c>
      <c r="F908" s="15">
        <v>3.4344000000000001</v>
      </c>
    </row>
    <row r="909" spans="1:6" x14ac:dyDescent="0.2">
      <c r="A909" s="13" t="s">
        <v>1844</v>
      </c>
      <c r="B909" s="13" t="s">
        <v>1845</v>
      </c>
      <c r="C909" s="13" t="s">
        <v>31</v>
      </c>
      <c r="D909" s="13" t="s">
        <v>26</v>
      </c>
      <c r="E909" s="14">
        <v>1</v>
      </c>
      <c r="F909" s="15">
        <v>3.4344000000000001</v>
      </c>
    </row>
    <row r="910" spans="1:6" x14ac:dyDescent="0.2">
      <c r="A910" s="13" t="s">
        <v>1844</v>
      </c>
      <c r="B910" s="13" t="s">
        <v>1845</v>
      </c>
      <c r="C910" s="13" t="s">
        <v>31</v>
      </c>
      <c r="D910" s="13" t="s">
        <v>37</v>
      </c>
      <c r="E910" s="14">
        <v>1</v>
      </c>
      <c r="F910" s="15">
        <v>3.4344000000000001</v>
      </c>
    </row>
    <row r="911" spans="1:6" x14ac:dyDescent="0.2">
      <c r="A911" s="13" t="s">
        <v>1846</v>
      </c>
      <c r="B911" s="13" t="s">
        <v>1847</v>
      </c>
      <c r="C911" s="13" t="s">
        <v>31</v>
      </c>
      <c r="D911" s="13" t="s">
        <v>103</v>
      </c>
      <c r="E911" s="14">
        <v>1</v>
      </c>
      <c r="F911" s="15">
        <v>14.425800000000001</v>
      </c>
    </row>
    <row r="912" spans="1:6" x14ac:dyDescent="0.2">
      <c r="A912" s="13" t="s">
        <v>1848</v>
      </c>
      <c r="B912" s="13" t="s">
        <v>1849</v>
      </c>
      <c r="C912" s="13" t="s">
        <v>31</v>
      </c>
      <c r="D912" s="13" t="s">
        <v>103</v>
      </c>
      <c r="E912" s="14">
        <v>1</v>
      </c>
      <c r="F912" s="15">
        <v>17.3782</v>
      </c>
    </row>
    <row r="913" spans="1:6" x14ac:dyDescent="0.2">
      <c r="A913" s="13" t="s">
        <v>1850</v>
      </c>
      <c r="B913" s="13" t="s">
        <v>1851</v>
      </c>
      <c r="C913" s="13" t="s">
        <v>31</v>
      </c>
      <c r="D913" s="13" t="s">
        <v>103</v>
      </c>
      <c r="E913" s="14">
        <v>1</v>
      </c>
      <c r="F913" s="15">
        <v>5.1158000000000001</v>
      </c>
    </row>
    <row r="914" spans="1:6" x14ac:dyDescent="0.2">
      <c r="A914" s="13" t="s">
        <v>1852</v>
      </c>
      <c r="B914" s="13" t="s">
        <v>1853</v>
      </c>
      <c r="C914" s="13" t="s">
        <v>34</v>
      </c>
      <c r="D914" s="13" t="s">
        <v>132</v>
      </c>
      <c r="E914" s="14">
        <v>1</v>
      </c>
      <c r="F914" s="15">
        <v>2.7467000000000001</v>
      </c>
    </row>
    <row r="915" spans="1:6" x14ac:dyDescent="0.2">
      <c r="A915" s="13" t="s">
        <v>1854</v>
      </c>
      <c r="B915" s="13" t="s">
        <v>1855</v>
      </c>
      <c r="C915" s="13" t="s">
        <v>31</v>
      </c>
      <c r="D915" s="13" t="s">
        <v>26</v>
      </c>
      <c r="E915" s="14">
        <v>1</v>
      </c>
      <c r="F915" s="15">
        <v>4.6307</v>
      </c>
    </row>
    <row r="916" spans="1:6" x14ac:dyDescent="0.2">
      <c r="A916" s="13" t="s">
        <v>1856</v>
      </c>
      <c r="B916" s="13" t="s">
        <v>1857</v>
      </c>
      <c r="C916" s="13" t="s">
        <v>31</v>
      </c>
      <c r="D916" s="13" t="s">
        <v>248</v>
      </c>
      <c r="E916" s="14">
        <v>1</v>
      </c>
      <c r="F916" s="15">
        <v>10.365600000000001</v>
      </c>
    </row>
    <row r="917" spans="1:6" x14ac:dyDescent="0.2">
      <c r="A917" s="13" t="s">
        <v>1858</v>
      </c>
      <c r="B917" s="13" t="s">
        <v>1859</v>
      </c>
      <c r="C917" s="13" t="s">
        <v>31</v>
      </c>
      <c r="D917" s="13" t="s">
        <v>450</v>
      </c>
      <c r="E917" s="14">
        <v>1</v>
      </c>
      <c r="F917" s="15">
        <v>32.355400000000003</v>
      </c>
    </row>
    <row r="918" spans="1:6" x14ac:dyDescent="0.2">
      <c r="A918" s="13" t="s">
        <v>1860</v>
      </c>
      <c r="B918" s="13" t="s">
        <v>1861</v>
      </c>
      <c r="C918" s="13" t="s">
        <v>31</v>
      </c>
      <c r="D918" s="13" t="s">
        <v>103</v>
      </c>
      <c r="E918" s="14">
        <v>1</v>
      </c>
      <c r="F918" s="15">
        <v>4.4696999999999996</v>
      </c>
    </row>
    <row r="919" spans="1:6" x14ac:dyDescent="0.2">
      <c r="A919" s="13" t="s">
        <v>1862</v>
      </c>
      <c r="B919" s="13" t="s">
        <v>1863</v>
      </c>
      <c r="C919" s="13" t="s">
        <v>31</v>
      </c>
      <c r="D919" s="13" t="s">
        <v>450</v>
      </c>
      <c r="E919" s="14">
        <v>1</v>
      </c>
      <c r="F919" s="15">
        <v>9.1270000000000007</v>
      </c>
    </row>
    <row r="920" spans="1:6" x14ac:dyDescent="0.2">
      <c r="A920" s="13" t="s">
        <v>1864</v>
      </c>
      <c r="B920" s="13" t="s">
        <v>1865</v>
      </c>
      <c r="C920" s="13" t="s">
        <v>31</v>
      </c>
      <c r="D920" s="13" t="s">
        <v>450</v>
      </c>
      <c r="E920" s="14">
        <v>1</v>
      </c>
      <c r="F920" s="15">
        <v>3.0217999999999998</v>
      </c>
    </row>
    <row r="921" spans="1:6" x14ac:dyDescent="0.2">
      <c r="A921" s="13" t="s">
        <v>1866</v>
      </c>
      <c r="B921" s="13" t="s">
        <v>1867</v>
      </c>
      <c r="C921" s="13" t="s">
        <v>31</v>
      </c>
      <c r="D921" s="13" t="s">
        <v>26</v>
      </c>
      <c r="E921" s="14">
        <v>1</v>
      </c>
      <c r="F921" s="15">
        <v>23.5822</v>
      </c>
    </row>
    <row r="922" spans="1:6" x14ac:dyDescent="0.2">
      <c r="A922" s="13" t="s">
        <v>1868</v>
      </c>
      <c r="B922" s="13" t="s">
        <v>1869</v>
      </c>
      <c r="C922" s="13" t="s">
        <v>34</v>
      </c>
      <c r="D922" s="13" t="s">
        <v>26</v>
      </c>
      <c r="E922" s="14">
        <v>1</v>
      </c>
      <c r="F922" s="15">
        <v>1.3408</v>
      </c>
    </row>
    <row r="923" spans="1:6" x14ac:dyDescent="0.2">
      <c r="A923" s="13" t="s">
        <v>1870</v>
      </c>
      <c r="B923" s="13" t="s">
        <v>1871</v>
      </c>
      <c r="C923" s="13" t="s">
        <v>34</v>
      </c>
      <c r="D923" s="13" t="s">
        <v>26</v>
      </c>
      <c r="E923" s="14">
        <v>1</v>
      </c>
      <c r="F923" s="15">
        <v>2.7867000000000002</v>
      </c>
    </row>
    <row r="924" spans="1:6" x14ac:dyDescent="0.2">
      <c r="A924" s="13" t="s">
        <v>1872</v>
      </c>
      <c r="B924" s="13" t="s">
        <v>1873</v>
      </c>
      <c r="C924" s="13" t="s">
        <v>34</v>
      </c>
      <c r="D924" s="13" t="s">
        <v>26</v>
      </c>
      <c r="E924" s="14">
        <v>1</v>
      </c>
      <c r="F924" s="15">
        <v>1.3170999999999999</v>
      </c>
    </row>
    <row r="925" spans="1:6" x14ac:dyDescent="0.2">
      <c r="A925" s="13" t="s">
        <v>1874</v>
      </c>
      <c r="B925" s="13" t="s">
        <v>1875</v>
      </c>
      <c r="C925" s="13" t="s">
        <v>800</v>
      </c>
      <c r="D925" s="13" t="s">
        <v>26</v>
      </c>
      <c r="E925" s="14">
        <v>1</v>
      </c>
      <c r="F925" s="15">
        <v>2.9</v>
      </c>
    </row>
    <row r="926" spans="1:6" x14ac:dyDescent="0.2">
      <c r="A926" s="13" t="s">
        <v>1876</v>
      </c>
      <c r="B926" s="13" t="s">
        <v>1877</v>
      </c>
      <c r="C926" s="13" t="s">
        <v>31</v>
      </c>
      <c r="D926" s="13" t="s">
        <v>450</v>
      </c>
      <c r="E926" s="14">
        <v>1</v>
      </c>
      <c r="F926" s="15">
        <v>4.6295999999999999</v>
      </c>
    </row>
    <row r="927" spans="1:6" x14ac:dyDescent="0.2">
      <c r="A927" s="13" t="s">
        <v>1878</v>
      </c>
      <c r="B927" s="13" t="s">
        <v>1879</v>
      </c>
      <c r="C927" s="13" t="s">
        <v>51</v>
      </c>
      <c r="D927" s="13" t="s">
        <v>26</v>
      </c>
      <c r="E927" s="14">
        <v>1</v>
      </c>
      <c r="F927" s="15">
        <v>10.7</v>
      </c>
    </row>
    <row r="928" spans="1:6" x14ac:dyDescent="0.2">
      <c r="A928" s="13" t="s">
        <v>1880</v>
      </c>
      <c r="B928" s="13" t="s">
        <v>1881</v>
      </c>
      <c r="C928" s="13" t="s">
        <v>31</v>
      </c>
      <c r="D928" s="13" t="s">
        <v>248</v>
      </c>
      <c r="E928" s="14">
        <v>1</v>
      </c>
      <c r="F928" s="15">
        <v>14.443199999999999</v>
      </c>
    </row>
    <row r="929" spans="1:6" x14ac:dyDescent="0.2">
      <c r="A929" s="13" t="s">
        <v>1882</v>
      </c>
      <c r="B929" s="13" t="s">
        <v>1883</v>
      </c>
      <c r="C929" s="13" t="s">
        <v>97</v>
      </c>
      <c r="D929" s="13" t="s">
        <v>248</v>
      </c>
      <c r="E929" s="14">
        <v>1</v>
      </c>
      <c r="F929" s="15">
        <v>7.4016999999999999</v>
      </c>
    </row>
    <row r="930" spans="1:6" x14ac:dyDescent="0.2">
      <c r="A930" s="13" t="s">
        <v>1884</v>
      </c>
      <c r="B930" s="13" t="s">
        <v>1885</v>
      </c>
      <c r="C930" s="13" t="s">
        <v>34</v>
      </c>
      <c r="D930" s="13" t="s">
        <v>26</v>
      </c>
      <c r="E930" s="14">
        <v>1</v>
      </c>
      <c r="F930" s="15">
        <v>2.7982999999999998</v>
      </c>
    </row>
    <row r="931" spans="1:6" x14ac:dyDescent="0.2">
      <c r="A931" s="13" t="s">
        <v>1886</v>
      </c>
      <c r="B931" s="13" t="s">
        <v>1887</v>
      </c>
      <c r="C931" s="13" t="s">
        <v>34</v>
      </c>
      <c r="D931" s="13" t="s">
        <v>26</v>
      </c>
      <c r="E931" s="14">
        <v>1</v>
      </c>
      <c r="F931" s="15">
        <v>0.50209999999999999</v>
      </c>
    </row>
    <row r="932" spans="1:6" x14ac:dyDescent="0.2">
      <c r="A932" s="13" t="s">
        <v>1888</v>
      </c>
      <c r="B932" s="13" t="s">
        <v>1889</v>
      </c>
      <c r="C932" s="13" t="s">
        <v>31</v>
      </c>
      <c r="D932" s="13" t="s">
        <v>450</v>
      </c>
      <c r="E932" s="14">
        <v>1</v>
      </c>
      <c r="F932" s="15">
        <v>2.4413</v>
      </c>
    </row>
    <row r="933" spans="1:6" x14ac:dyDescent="0.2">
      <c r="A933" s="13" t="s">
        <v>1890</v>
      </c>
      <c r="B933" s="13" t="s">
        <v>1891</v>
      </c>
      <c r="C933" s="13" t="s">
        <v>31</v>
      </c>
      <c r="D933" s="13" t="s">
        <v>26</v>
      </c>
      <c r="E933" s="14">
        <v>1</v>
      </c>
      <c r="F933" s="15">
        <v>4.5232000000000001</v>
      </c>
    </row>
    <row r="934" spans="1:6" x14ac:dyDescent="0.2">
      <c r="A934" s="13" t="s">
        <v>1892</v>
      </c>
      <c r="B934" s="13" t="s">
        <v>1893</v>
      </c>
      <c r="C934" s="13" t="s">
        <v>31</v>
      </c>
      <c r="D934" s="13" t="s">
        <v>26</v>
      </c>
      <c r="E934" s="14">
        <v>1</v>
      </c>
      <c r="F934" s="15">
        <v>4.1668000000000003</v>
      </c>
    </row>
    <row r="935" spans="1:6" x14ac:dyDescent="0.2">
      <c r="A935" s="13" t="s">
        <v>1894</v>
      </c>
      <c r="B935" s="13" t="s">
        <v>1895</v>
      </c>
      <c r="C935" s="13" t="s">
        <v>25</v>
      </c>
      <c r="D935" s="13" t="s">
        <v>379</v>
      </c>
      <c r="E935" s="14">
        <v>1</v>
      </c>
      <c r="F935" s="15">
        <v>6.5696000000000003</v>
      </c>
    </row>
    <row r="936" spans="1:6" x14ac:dyDescent="0.2">
      <c r="A936" s="13" t="s">
        <v>1896</v>
      </c>
      <c r="B936" s="13" t="s">
        <v>1897</v>
      </c>
      <c r="C936" s="13" t="s">
        <v>31</v>
      </c>
      <c r="D936" s="13" t="s">
        <v>248</v>
      </c>
      <c r="E936" s="14">
        <v>1</v>
      </c>
      <c r="F936" s="15">
        <v>18.522600000000001</v>
      </c>
    </row>
    <row r="937" spans="1:6" x14ac:dyDescent="0.2">
      <c r="A937" s="13" t="s">
        <v>1898</v>
      </c>
      <c r="B937" s="13" t="s">
        <v>1899</v>
      </c>
      <c r="C937" s="13" t="s">
        <v>31</v>
      </c>
      <c r="D937" s="13" t="s">
        <v>450</v>
      </c>
      <c r="E937" s="14">
        <v>1</v>
      </c>
      <c r="F937" s="15">
        <v>1.1756</v>
      </c>
    </row>
    <row r="938" spans="1:6" x14ac:dyDescent="0.2">
      <c r="A938" s="13" t="s">
        <v>1900</v>
      </c>
      <c r="B938" s="13" t="s">
        <v>1901</v>
      </c>
      <c r="C938" s="13" t="s">
        <v>31</v>
      </c>
      <c r="D938" s="13" t="s">
        <v>132</v>
      </c>
      <c r="E938" s="14">
        <v>1</v>
      </c>
      <c r="F938" s="15">
        <v>7.5193000000000003</v>
      </c>
    </row>
    <row r="939" spans="1:6" x14ac:dyDescent="0.2">
      <c r="A939" s="13" t="s">
        <v>1902</v>
      </c>
      <c r="B939" s="13" t="s">
        <v>1903</v>
      </c>
      <c r="C939" s="13" t="s">
        <v>34</v>
      </c>
      <c r="D939" s="13" t="s">
        <v>26</v>
      </c>
      <c r="E939" s="14">
        <v>0</v>
      </c>
      <c r="F939" s="15">
        <v>0.96319999999999995</v>
      </c>
    </row>
    <row r="940" spans="1:6" x14ac:dyDescent="0.2">
      <c r="A940" s="13" t="s">
        <v>1904</v>
      </c>
      <c r="B940" s="13" t="s">
        <v>1905</v>
      </c>
      <c r="C940" s="13" t="s">
        <v>34</v>
      </c>
      <c r="D940" s="13" t="s">
        <v>26</v>
      </c>
      <c r="E940" s="14">
        <v>0</v>
      </c>
      <c r="F940" s="15">
        <v>10.491199999999999</v>
      </c>
    </row>
    <row r="941" spans="1:6" x14ac:dyDescent="0.2">
      <c r="A941" s="13" t="s">
        <v>1906</v>
      </c>
      <c r="B941" s="13" t="s">
        <v>1907</v>
      </c>
      <c r="C941" s="13" t="s">
        <v>34</v>
      </c>
      <c r="D941" s="13" t="s">
        <v>26</v>
      </c>
      <c r="E941" s="14">
        <v>0</v>
      </c>
      <c r="F941" s="15">
        <v>2.0531000000000001</v>
      </c>
    </row>
    <row r="942" spans="1:6" x14ac:dyDescent="0.2">
      <c r="A942" s="13" t="s">
        <v>1908</v>
      </c>
      <c r="B942" s="13" t="s">
        <v>1909</v>
      </c>
      <c r="C942" s="13" t="s">
        <v>34</v>
      </c>
      <c r="D942" s="13" t="s">
        <v>26</v>
      </c>
      <c r="E942" s="14">
        <v>1</v>
      </c>
      <c r="F942" s="15">
        <v>3.0733000000000001</v>
      </c>
    </row>
    <row r="943" spans="1:6" x14ac:dyDescent="0.2">
      <c r="A943" s="13" t="s">
        <v>1910</v>
      </c>
      <c r="B943" s="13" t="s">
        <v>1911</v>
      </c>
      <c r="C943" s="13" t="s">
        <v>31</v>
      </c>
      <c r="D943" s="13" t="s">
        <v>37</v>
      </c>
      <c r="E943" s="14">
        <v>0</v>
      </c>
      <c r="F943" s="15">
        <v>2.4161999999999999</v>
      </c>
    </row>
    <row r="944" spans="1:6" x14ac:dyDescent="0.2">
      <c r="A944" s="13" t="s">
        <v>1912</v>
      </c>
      <c r="B944" s="13" t="s">
        <v>1913</v>
      </c>
      <c r="C944" s="13" t="s">
        <v>34</v>
      </c>
      <c r="D944" s="13" t="s">
        <v>379</v>
      </c>
      <c r="E944" s="14">
        <v>0</v>
      </c>
      <c r="F944" s="15">
        <v>4.8708</v>
      </c>
    </row>
    <row r="945" spans="1:6" x14ac:dyDescent="0.2">
      <c r="A945" s="13" t="s">
        <v>1914</v>
      </c>
      <c r="B945" s="13" t="s">
        <v>1915</v>
      </c>
      <c r="C945" s="13" t="s">
        <v>31</v>
      </c>
      <c r="D945" s="13" t="s">
        <v>26</v>
      </c>
      <c r="E945" s="14">
        <v>0</v>
      </c>
      <c r="F945" s="15">
        <v>1.0198</v>
      </c>
    </row>
    <row r="946" spans="1:6" x14ac:dyDescent="0.2">
      <c r="A946" s="13" t="s">
        <v>1916</v>
      </c>
      <c r="B946" s="13" t="s">
        <v>1917</v>
      </c>
      <c r="C946" s="13" t="s">
        <v>34</v>
      </c>
      <c r="D946" s="13" t="s">
        <v>26</v>
      </c>
      <c r="E946" s="14">
        <v>0</v>
      </c>
      <c r="F946" s="15">
        <v>4.665</v>
      </c>
    </row>
    <row r="947" spans="1:6" x14ac:dyDescent="0.2">
      <c r="A947" s="13" t="s">
        <v>1918</v>
      </c>
      <c r="B947" s="13" t="s">
        <v>1919</v>
      </c>
      <c r="C947" s="13" t="s">
        <v>31</v>
      </c>
      <c r="D947" s="13" t="s">
        <v>26</v>
      </c>
      <c r="E947" s="14">
        <v>0</v>
      </c>
      <c r="F947" s="15">
        <v>5.7332000000000001</v>
      </c>
    </row>
    <row r="948" spans="1:6" x14ac:dyDescent="0.2">
      <c r="A948" s="13" t="s">
        <v>1920</v>
      </c>
      <c r="B948" s="13" t="s">
        <v>1921</v>
      </c>
      <c r="C948" s="13" t="s">
        <v>31</v>
      </c>
      <c r="D948" s="13" t="s">
        <v>26</v>
      </c>
      <c r="E948" s="14">
        <v>0</v>
      </c>
      <c r="F948" s="15">
        <v>10.911099999999999</v>
      </c>
    </row>
    <row r="949" spans="1:6" x14ac:dyDescent="0.2">
      <c r="A949" s="13" t="s">
        <v>1922</v>
      </c>
      <c r="B949" s="13" t="s">
        <v>1923</v>
      </c>
      <c r="C949" s="13" t="s">
        <v>31</v>
      </c>
      <c r="D949" s="13" t="s">
        <v>450</v>
      </c>
      <c r="E949" s="14">
        <v>0</v>
      </c>
      <c r="F949" s="15">
        <v>8.3783999999999992</v>
      </c>
    </row>
    <row r="950" spans="1:6" x14ac:dyDescent="0.2">
      <c r="A950" s="13" t="s">
        <v>1924</v>
      </c>
      <c r="B950" s="13" t="s">
        <v>1925</v>
      </c>
      <c r="C950" s="13" t="s">
        <v>31</v>
      </c>
      <c r="D950" s="13" t="s">
        <v>450</v>
      </c>
      <c r="E950" s="14">
        <v>0</v>
      </c>
      <c r="F950" s="15">
        <v>3.7044999999999999</v>
      </c>
    </row>
    <row r="951" spans="1:6" x14ac:dyDescent="0.2">
      <c r="A951" s="13" t="s">
        <v>1926</v>
      </c>
      <c r="B951" s="13" t="s">
        <v>1927</v>
      </c>
      <c r="C951" s="13" t="s">
        <v>31</v>
      </c>
      <c r="D951" s="13" t="s">
        <v>37</v>
      </c>
      <c r="E951" s="14">
        <v>0</v>
      </c>
      <c r="F951" s="15">
        <v>4.0132000000000003</v>
      </c>
    </row>
    <row r="952" spans="1:6" x14ac:dyDescent="0.2">
      <c r="A952" s="13" t="s">
        <v>1928</v>
      </c>
      <c r="B952" s="13" t="s">
        <v>1929</v>
      </c>
      <c r="C952" s="13" t="s">
        <v>31</v>
      </c>
      <c r="D952" s="13" t="s">
        <v>68</v>
      </c>
      <c r="E952" s="14">
        <v>0</v>
      </c>
      <c r="F952" s="15">
        <v>0.88790000000000002</v>
      </c>
    </row>
    <row r="953" spans="1:6" x14ac:dyDescent="0.2">
      <c r="A953" s="13" t="s">
        <v>1930</v>
      </c>
      <c r="B953" s="13" t="s">
        <v>1931</v>
      </c>
      <c r="C953" s="13" t="s">
        <v>31</v>
      </c>
      <c r="D953" s="13" t="s">
        <v>37</v>
      </c>
      <c r="E953" s="14">
        <v>0</v>
      </c>
      <c r="F953" s="15">
        <v>3.1619999999999999</v>
      </c>
    </row>
    <row r="954" spans="1:6" x14ac:dyDescent="0.2">
      <c r="A954" s="13" t="s">
        <v>1932</v>
      </c>
      <c r="B954" s="13" t="s">
        <v>1933</v>
      </c>
      <c r="C954" s="13" t="s">
        <v>31</v>
      </c>
      <c r="D954" s="13" t="s">
        <v>26</v>
      </c>
      <c r="E954" s="14">
        <v>0</v>
      </c>
      <c r="F954" s="15">
        <v>7.3502999999999998</v>
      </c>
    </row>
    <row r="955" spans="1:6" x14ac:dyDescent="0.2">
      <c r="A955" s="13" t="s">
        <v>1934</v>
      </c>
      <c r="B955" s="13" t="s">
        <v>1935</v>
      </c>
      <c r="C955" s="13" t="s">
        <v>31</v>
      </c>
      <c r="D955" s="13" t="s">
        <v>37</v>
      </c>
      <c r="E955" s="14">
        <v>0</v>
      </c>
      <c r="F955" s="15">
        <v>2.8967000000000001</v>
      </c>
    </row>
    <row r="956" spans="1:6" x14ac:dyDescent="0.2">
      <c r="A956" s="13" t="s">
        <v>1936</v>
      </c>
      <c r="B956" s="13" t="s">
        <v>1937</v>
      </c>
      <c r="C956" s="13" t="s">
        <v>31</v>
      </c>
      <c r="D956" s="13" t="s">
        <v>450</v>
      </c>
      <c r="E956" s="14">
        <v>0</v>
      </c>
      <c r="F956" s="15">
        <v>1.6537999999999999</v>
      </c>
    </row>
    <row r="957" spans="1:6" x14ac:dyDescent="0.2">
      <c r="A957" s="13" t="s">
        <v>1938</v>
      </c>
      <c r="B957" s="13" t="s">
        <v>1939</v>
      </c>
      <c r="C957" s="13" t="s">
        <v>1748</v>
      </c>
      <c r="D957" s="13" t="s">
        <v>379</v>
      </c>
      <c r="E957" s="14">
        <v>0</v>
      </c>
      <c r="F957" s="15">
        <v>8.1213999999999995</v>
      </c>
    </row>
    <row r="958" spans="1:6" x14ac:dyDescent="0.2">
      <c r="A958" s="13" t="s">
        <v>1940</v>
      </c>
      <c r="B958" s="13" t="s">
        <v>1941</v>
      </c>
      <c r="C958" s="13" t="s">
        <v>31</v>
      </c>
      <c r="D958" s="13" t="s">
        <v>26</v>
      </c>
      <c r="E958" s="14">
        <v>0</v>
      </c>
      <c r="F958" s="15">
        <v>6.8661000000000003</v>
      </c>
    </row>
    <row r="959" spans="1:6" x14ac:dyDescent="0.2">
      <c r="A959" s="13" t="s">
        <v>1942</v>
      </c>
      <c r="B959" s="13" t="s">
        <v>1943</v>
      </c>
      <c r="C959" s="13" t="s">
        <v>34</v>
      </c>
      <c r="D959" s="13" t="s">
        <v>46</v>
      </c>
      <c r="E959" s="14">
        <v>0</v>
      </c>
      <c r="F959" s="15">
        <v>2.7088999999999999</v>
      </c>
    </row>
    <row r="960" spans="1:6" x14ac:dyDescent="0.2">
      <c r="A960" s="13" t="s">
        <v>1944</v>
      </c>
      <c r="B960" s="13" t="s">
        <v>1945</v>
      </c>
      <c r="C960" s="13" t="s">
        <v>34</v>
      </c>
      <c r="D960" s="13" t="s">
        <v>46</v>
      </c>
      <c r="E960" s="14">
        <v>0</v>
      </c>
      <c r="F960" s="15">
        <v>1.0324</v>
      </c>
    </row>
    <row r="961" spans="1:6" x14ac:dyDescent="0.2">
      <c r="A961" s="13" t="s">
        <v>1946</v>
      </c>
      <c r="B961" s="13" t="s">
        <v>1947</v>
      </c>
      <c r="C961" s="13" t="s">
        <v>31</v>
      </c>
      <c r="D961" s="13" t="s">
        <v>26</v>
      </c>
      <c r="E961" s="14">
        <v>0</v>
      </c>
      <c r="F961" s="15">
        <v>6.4828999999999999</v>
      </c>
    </row>
    <row r="962" spans="1:6" x14ac:dyDescent="0.2">
      <c r="A962" s="13" t="s">
        <v>1948</v>
      </c>
      <c r="B962" s="13" t="s">
        <v>1949</v>
      </c>
      <c r="C962" s="13" t="s">
        <v>31</v>
      </c>
      <c r="D962" s="13" t="s">
        <v>248</v>
      </c>
      <c r="E962" s="14">
        <v>0</v>
      </c>
      <c r="F962" s="15">
        <v>8.7100000000000009</v>
      </c>
    </row>
    <row r="963" spans="1:6" x14ac:dyDescent="0.2">
      <c r="A963" s="13" t="s">
        <v>1950</v>
      </c>
      <c r="B963" s="13" t="s">
        <v>1951</v>
      </c>
      <c r="C963" s="13" t="s">
        <v>31</v>
      </c>
      <c r="D963" s="13" t="s">
        <v>98</v>
      </c>
      <c r="E963" s="14">
        <v>0</v>
      </c>
      <c r="F963" s="15">
        <v>5.9912000000000001</v>
      </c>
    </row>
    <row r="964" spans="1:6" x14ac:dyDescent="0.2">
      <c r="A964" s="13" t="s">
        <v>1952</v>
      </c>
      <c r="B964" s="13" t="s">
        <v>1953</v>
      </c>
      <c r="C964" s="13" t="s">
        <v>31</v>
      </c>
      <c r="D964" s="13" t="s">
        <v>98</v>
      </c>
      <c r="E964" s="14">
        <v>0</v>
      </c>
      <c r="F964" s="15">
        <v>6.3655999999999997</v>
      </c>
    </row>
    <row r="965" spans="1:6" x14ac:dyDescent="0.2">
      <c r="A965" s="13" t="s">
        <v>1954</v>
      </c>
      <c r="B965" s="13" t="s">
        <v>1955</v>
      </c>
      <c r="C965" s="13" t="s">
        <v>31</v>
      </c>
      <c r="D965" s="13" t="s">
        <v>98</v>
      </c>
      <c r="E965" s="14">
        <v>0</v>
      </c>
      <c r="F965" s="15">
        <v>5.9250999999999996</v>
      </c>
    </row>
    <row r="966" spans="1:6" x14ac:dyDescent="0.2">
      <c r="A966" s="13" t="s">
        <v>1956</v>
      </c>
      <c r="B966" s="13" t="s">
        <v>1957</v>
      </c>
      <c r="C966" s="13" t="s">
        <v>31</v>
      </c>
      <c r="D966" s="13" t="s">
        <v>98</v>
      </c>
      <c r="E966" s="14">
        <v>0</v>
      </c>
      <c r="F966" s="15">
        <v>5.4184999999999999</v>
      </c>
    </row>
    <row r="967" spans="1:6" x14ac:dyDescent="0.2">
      <c r="A967" s="13" t="s">
        <v>1958</v>
      </c>
      <c r="B967" s="13" t="s">
        <v>1959</v>
      </c>
      <c r="C967" s="13" t="s">
        <v>31</v>
      </c>
      <c r="D967" s="13" t="s">
        <v>98</v>
      </c>
      <c r="E967" s="14">
        <v>0</v>
      </c>
      <c r="F967" s="15">
        <v>6.3655999999999997</v>
      </c>
    </row>
    <row r="968" spans="1:6" x14ac:dyDescent="0.2">
      <c r="A968" s="13" t="s">
        <v>1960</v>
      </c>
      <c r="B968" s="13" t="s">
        <v>1961</v>
      </c>
      <c r="C968" s="13" t="s">
        <v>31</v>
      </c>
      <c r="D968" s="13" t="s">
        <v>98</v>
      </c>
      <c r="E968" s="14">
        <v>0</v>
      </c>
      <c r="F968" s="15">
        <v>14.251099999999999</v>
      </c>
    </row>
    <row r="969" spans="1:6" x14ac:dyDescent="0.2">
      <c r="A969" s="13" t="s">
        <v>1962</v>
      </c>
      <c r="B969" s="13" t="s">
        <v>1963</v>
      </c>
      <c r="C969" s="13" t="s">
        <v>31</v>
      </c>
      <c r="D969" s="13" t="s">
        <v>98</v>
      </c>
      <c r="E969" s="14">
        <v>0</v>
      </c>
      <c r="F969" s="15">
        <v>14.427300000000001</v>
      </c>
    </row>
    <row r="970" spans="1:6" x14ac:dyDescent="0.2">
      <c r="A970" s="13" t="s">
        <v>1964</v>
      </c>
      <c r="B970" s="13" t="s">
        <v>1965</v>
      </c>
      <c r="C970" s="13" t="s">
        <v>31</v>
      </c>
      <c r="D970" s="13" t="s">
        <v>103</v>
      </c>
      <c r="E970" s="14">
        <v>0</v>
      </c>
      <c r="F970" s="15">
        <v>10.991199999999999</v>
      </c>
    </row>
    <row r="971" spans="1:6" x14ac:dyDescent="0.2">
      <c r="A971" s="13" t="s">
        <v>1966</v>
      </c>
      <c r="B971" s="13" t="s">
        <v>1967</v>
      </c>
      <c r="C971" s="13" t="s">
        <v>31</v>
      </c>
      <c r="D971" s="13" t="s">
        <v>103</v>
      </c>
      <c r="E971" s="14">
        <v>0</v>
      </c>
      <c r="F971" s="15">
        <v>5.859</v>
      </c>
    </row>
    <row r="972" spans="1:6" x14ac:dyDescent="0.2">
      <c r="A972" s="13" t="s">
        <v>1968</v>
      </c>
      <c r="B972" s="13" t="s">
        <v>1969</v>
      </c>
      <c r="C972" s="13" t="s">
        <v>31</v>
      </c>
      <c r="D972" s="13" t="s">
        <v>103</v>
      </c>
      <c r="E972" s="14">
        <v>0</v>
      </c>
      <c r="F972" s="15">
        <v>4.2290999999999999</v>
      </c>
    </row>
    <row r="973" spans="1:6" x14ac:dyDescent="0.2">
      <c r="A973" s="13" t="s">
        <v>1970</v>
      </c>
      <c r="B973" s="13" t="s">
        <v>1971</v>
      </c>
      <c r="C973" s="13" t="s">
        <v>31</v>
      </c>
      <c r="D973" s="13" t="s">
        <v>103</v>
      </c>
      <c r="E973" s="14">
        <v>0</v>
      </c>
      <c r="F973" s="15">
        <v>6.3655999999999997</v>
      </c>
    </row>
    <row r="974" spans="1:6" x14ac:dyDescent="0.2">
      <c r="A974" s="13" t="s">
        <v>1972</v>
      </c>
      <c r="B974" s="13" t="s">
        <v>1973</v>
      </c>
      <c r="C974" s="13" t="s">
        <v>31</v>
      </c>
      <c r="D974" s="13" t="s">
        <v>132</v>
      </c>
      <c r="E974" s="14">
        <v>0</v>
      </c>
      <c r="F974" s="15">
        <v>7.4752000000000001</v>
      </c>
    </row>
    <row r="975" spans="1:6" x14ac:dyDescent="0.2">
      <c r="A975" s="13" t="s">
        <v>1974</v>
      </c>
      <c r="B975" s="13" t="s">
        <v>1975</v>
      </c>
      <c r="C975" s="13" t="s">
        <v>34</v>
      </c>
      <c r="D975" s="13" t="s">
        <v>26</v>
      </c>
      <c r="E975" s="14">
        <v>0</v>
      </c>
      <c r="F975" s="15">
        <v>3.2917000000000001</v>
      </c>
    </row>
    <row r="976" spans="1:6" x14ac:dyDescent="0.2">
      <c r="A976" s="13" t="s">
        <v>1976</v>
      </c>
      <c r="B976" s="13" t="s">
        <v>1977</v>
      </c>
      <c r="C976" s="13" t="s">
        <v>31</v>
      </c>
      <c r="D976" s="13" t="s">
        <v>103</v>
      </c>
      <c r="E976" s="14">
        <v>0</v>
      </c>
      <c r="F976" s="15">
        <v>13.1722</v>
      </c>
    </row>
    <row r="977" spans="1:6" x14ac:dyDescent="0.2">
      <c r="A977" s="13" t="s">
        <v>1978</v>
      </c>
      <c r="B977" s="13" t="s">
        <v>1979</v>
      </c>
      <c r="C977" s="13" t="s">
        <v>31</v>
      </c>
      <c r="D977" s="13" t="s">
        <v>26</v>
      </c>
      <c r="E977" s="14">
        <v>0</v>
      </c>
      <c r="F977" s="15">
        <v>10.4411</v>
      </c>
    </row>
    <row r="978" spans="1:6" x14ac:dyDescent="0.2">
      <c r="A978" s="13" t="s">
        <v>1980</v>
      </c>
      <c r="B978" s="13" t="s">
        <v>1981</v>
      </c>
      <c r="C978" s="13" t="s">
        <v>31</v>
      </c>
      <c r="D978" s="13" t="s">
        <v>379</v>
      </c>
      <c r="E978" s="14">
        <v>0</v>
      </c>
      <c r="F978" s="15">
        <v>33.5</v>
      </c>
    </row>
    <row r="979" spans="1:6" x14ac:dyDescent="0.2">
      <c r="A979" s="13" t="s">
        <v>1982</v>
      </c>
      <c r="B979" s="13" t="s">
        <v>1983</v>
      </c>
      <c r="C979" s="13" t="s">
        <v>51</v>
      </c>
      <c r="D979" s="13" t="s">
        <v>26</v>
      </c>
      <c r="E979" s="14">
        <v>0</v>
      </c>
      <c r="F979" s="15">
        <v>10.33</v>
      </c>
    </row>
    <row r="980" spans="1:6" x14ac:dyDescent="0.2">
      <c r="A980" s="13" t="s">
        <v>1984</v>
      </c>
      <c r="B980" s="13" t="s">
        <v>1985</v>
      </c>
      <c r="C980" s="13" t="s">
        <v>31</v>
      </c>
      <c r="D980" s="13" t="s">
        <v>26</v>
      </c>
      <c r="E980" s="14">
        <v>0</v>
      </c>
      <c r="F980" s="15">
        <v>4.4469000000000003</v>
      </c>
    </row>
    <row r="981" spans="1:6" x14ac:dyDescent="0.2">
      <c r="A981" s="13" t="s">
        <v>1986</v>
      </c>
      <c r="B981" s="13" t="s">
        <v>1987</v>
      </c>
      <c r="C981" s="13" t="s">
        <v>31</v>
      </c>
      <c r="D981" s="13" t="s">
        <v>26</v>
      </c>
      <c r="E981" s="14">
        <v>0</v>
      </c>
      <c r="F981" s="15">
        <v>5.8459000000000003</v>
      </c>
    </row>
    <row r="982" spans="1:6" x14ac:dyDescent="0.2">
      <c r="A982" s="13" t="s">
        <v>1988</v>
      </c>
      <c r="B982" s="13" t="s">
        <v>1989</v>
      </c>
      <c r="C982" s="13" t="s">
        <v>31</v>
      </c>
      <c r="D982" s="13" t="s">
        <v>68</v>
      </c>
      <c r="E982" s="14">
        <v>0</v>
      </c>
      <c r="F982" s="15">
        <v>3.1974</v>
      </c>
    </row>
    <row r="983" spans="1:6" x14ac:dyDescent="0.2">
      <c r="A983" s="13" t="s">
        <v>1990</v>
      </c>
      <c r="B983" s="13" t="s">
        <v>1991</v>
      </c>
      <c r="C983" s="13" t="s">
        <v>31</v>
      </c>
      <c r="D983" s="13" t="s">
        <v>68</v>
      </c>
      <c r="E983" s="14">
        <v>0</v>
      </c>
      <c r="F983" s="15">
        <v>5.1818999999999997</v>
      </c>
    </row>
    <row r="984" spans="1:6" x14ac:dyDescent="0.2">
      <c r="A984" s="13" t="s">
        <v>1992</v>
      </c>
      <c r="B984" s="13" t="s">
        <v>1993</v>
      </c>
      <c r="C984" s="13" t="s">
        <v>31</v>
      </c>
      <c r="D984" s="13" t="s">
        <v>68</v>
      </c>
      <c r="E984" s="14">
        <v>0</v>
      </c>
      <c r="F984" s="15">
        <v>3.2412999999999998</v>
      </c>
    </row>
    <row r="985" spans="1:6" x14ac:dyDescent="0.2">
      <c r="A985" s="13" t="s">
        <v>1994</v>
      </c>
      <c r="B985" s="13" t="s">
        <v>1995</v>
      </c>
      <c r="C985" s="13" t="s">
        <v>31</v>
      </c>
      <c r="D985" s="13" t="s">
        <v>68</v>
      </c>
      <c r="E985" s="14">
        <v>0</v>
      </c>
      <c r="F985" s="15">
        <v>6.4424999999999999</v>
      </c>
    </row>
    <row r="986" spans="1:6" x14ac:dyDescent="0.2">
      <c r="A986" s="13" t="s">
        <v>1996</v>
      </c>
      <c r="B986" s="13" t="s">
        <v>1997</v>
      </c>
      <c r="C986" s="13" t="s">
        <v>31</v>
      </c>
      <c r="D986" s="13" t="s">
        <v>26</v>
      </c>
      <c r="E986" s="14">
        <v>0</v>
      </c>
      <c r="F986" s="15">
        <v>3.7928000000000002</v>
      </c>
    </row>
    <row r="987" spans="1:6" ht="18" x14ac:dyDescent="0.2">
      <c r="A987" s="13" t="s">
        <v>1998</v>
      </c>
      <c r="B987" s="13" t="s">
        <v>1999</v>
      </c>
      <c r="C987" s="13" t="s">
        <v>34</v>
      </c>
      <c r="D987" s="13" t="s">
        <v>1777</v>
      </c>
      <c r="E987" s="14">
        <v>0</v>
      </c>
      <c r="F987" s="15">
        <v>31.852900000000002</v>
      </c>
    </row>
    <row r="988" spans="1:6" ht="18" x14ac:dyDescent="0.2">
      <c r="A988" s="13" t="s">
        <v>2000</v>
      </c>
      <c r="B988" s="13" t="s">
        <v>2001</v>
      </c>
      <c r="C988" s="13" t="s">
        <v>34</v>
      </c>
      <c r="D988" s="13" t="s">
        <v>1777</v>
      </c>
      <c r="E988" s="14">
        <v>0</v>
      </c>
      <c r="F988" s="15">
        <v>26.8675</v>
      </c>
    </row>
    <row r="989" spans="1:6" ht="18" x14ac:dyDescent="0.2">
      <c r="A989" s="13" t="s">
        <v>2002</v>
      </c>
      <c r="B989" s="13" t="s">
        <v>2003</v>
      </c>
      <c r="C989" s="13" t="s">
        <v>34</v>
      </c>
      <c r="D989" s="13" t="s">
        <v>1777</v>
      </c>
      <c r="E989" s="14">
        <v>0</v>
      </c>
      <c r="F989" s="15">
        <v>26.8675</v>
      </c>
    </row>
    <row r="990" spans="1:6" ht="18" x14ac:dyDescent="0.2">
      <c r="A990" s="13" t="s">
        <v>2004</v>
      </c>
      <c r="B990" s="13" t="s">
        <v>2005</v>
      </c>
      <c r="C990" s="13" t="s">
        <v>34</v>
      </c>
      <c r="D990" s="13" t="s">
        <v>1777</v>
      </c>
      <c r="E990" s="14">
        <v>0</v>
      </c>
      <c r="F990" s="15">
        <v>26.8675</v>
      </c>
    </row>
    <row r="991" spans="1:6" ht="18" x14ac:dyDescent="0.2">
      <c r="A991" s="13" t="s">
        <v>2006</v>
      </c>
      <c r="B991" s="13" t="s">
        <v>2007</v>
      </c>
      <c r="C991" s="13" t="s">
        <v>34</v>
      </c>
      <c r="D991" s="13" t="s">
        <v>1777</v>
      </c>
      <c r="E991" s="14">
        <v>0</v>
      </c>
      <c r="F991" s="15">
        <v>26.8675</v>
      </c>
    </row>
    <row r="992" spans="1:6" ht="18" x14ac:dyDescent="0.2">
      <c r="A992" s="13" t="s">
        <v>2008</v>
      </c>
      <c r="B992" s="13" t="s">
        <v>2009</v>
      </c>
      <c r="C992" s="13" t="s">
        <v>34</v>
      </c>
      <c r="D992" s="13" t="s">
        <v>1777</v>
      </c>
      <c r="E992" s="14">
        <v>0</v>
      </c>
      <c r="F992" s="15">
        <v>26.8675</v>
      </c>
    </row>
    <row r="993" spans="1:6" ht="18" x14ac:dyDescent="0.2">
      <c r="A993" s="13" t="s">
        <v>2010</v>
      </c>
      <c r="B993" s="13" t="s">
        <v>2011</v>
      </c>
      <c r="C993" s="13" t="s">
        <v>34</v>
      </c>
      <c r="D993" s="13" t="s">
        <v>1777</v>
      </c>
      <c r="E993" s="14">
        <v>0</v>
      </c>
      <c r="F993" s="15">
        <v>26.8675</v>
      </c>
    </row>
    <row r="994" spans="1:6" x14ac:dyDescent="0.2">
      <c r="A994" s="13" t="s">
        <v>2012</v>
      </c>
      <c r="B994" s="13" t="s">
        <v>2013</v>
      </c>
      <c r="C994" s="13" t="s">
        <v>31</v>
      </c>
      <c r="D994" s="13" t="s">
        <v>248</v>
      </c>
      <c r="E994" s="14">
        <v>0</v>
      </c>
      <c r="F994" s="15">
        <v>13.2788</v>
      </c>
    </row>
    <row r="995" spans="1:6" x14ac:dyDescent="0.2">
      <c r="A995" s="13" t="s">
        <v>2014</v>
      </c>
      <c r="B995" s="13" t="s">
        <v>2015</v>
      </c>
      <c r="C995" s="13" t="s">
        <v>31</v>
      </c>
      <c r="D995" s="13" t="s">
        <v>248</v>
      </c>
      <c r="E995" s="14">
        <v>0</v>
      </c>
      <c r="F995" s="15">
        <v>9.3717000000000006</v>
      </c>
    </row>
    <row r="996" spans="1:6" x14ac:dyDescent="0.2">
      <c r="A996" s="13" t="s">
        <v>2016</v>
      </c>
      <c r="B996" s="13" t="s">
        <v>2017</v>
      </c>
      <c r="C996" s="13" t="s">
        <v>31</v>
      </c>
      <c r="D996" s="13" t="s">
        <v>358</v>
      </c>
      <c r="E996" s="14">
        <v>0</v>
      </c>
      <c r="F996" s="15">
        <v>19.2944</v>
      </c>
    </row>
    <row r="997" spans="1:6" x14ac:dyDescent="0.2">
      <c r="A997" s="13" t="s">
        <v>2018</v>
      </c>
      <c r="B997" s="13" t="s">
        <v>2019</v>
      </c>
      <c r="C997" s="13" t="s">
        <v>31</v>
      </c>
      <c r="D997" s="13" t="s">
        <v>248</v>
      </c>
      <c r="E997" s="14">
        <v>0</v>
      </c>
      <c r="F997" s="15">
        <v>7.3528000000000002</v>
      </c>
    </row>
    <row r="998" spans="1:6" x14ac:dyDescent="0.2">
      <c r="A998" s="13" t="s">
        <v>2020</v>
      </c>
      <c r="B998" s="13" t="s">
        <v>2021</v>
      </c>
      <c r="C998" s="13" t="s">
        <v>25</v>
      </c>
      <c r="D998" s="13" t="s">
        <v>26</v>
      </c>
      <c r="E998" s="14">
        <v>1</v>
      </c>
      <c r="F998" s="15">
        <v>4.3101000000000003</v>
      </c>
    </row>
    <row r="999" spans="1:6" x14ac:dyDescent="0.2">
      <c r="A999" s="13" t="s">
        <v>2022</v>
      </c>
      <c r="B999" s="13" t="s">
        <v>2023</v>
      </c>
      <c r="C999" s="13" t="s">
        <v>31</v>
      </c>
      <c r="D999" s="13" t="s">
        <v>450</v>
      </c>
      <c r="E999" s="14">
        <v>0</v>
      </c>
      <c r="F999" s="15">
        <v>1.7242</v>
      </c>
    </row>
    <row r="1000" spans="1:6" x14ac:dyDescent="0.2">
      <c r="A1000" s="13" t="s">
        <v>2024</v>
      </c>
      <c r="B1000" s="13" t="s">
        <v>2025</v>
      </c>
      <c r="C1000" s="13" t="s">
        <v>31</v>
      </c>
      <c r="D1000" s="13" t="s">
        <v>450</v>
      </c>
      <c r="E1000" s="14">
        <v>0</v>
      </c>
      <c r="F1000" s="15">
        <v>42.134500000000003</v>
      </c>
    </row>
    <row r="1001" spans="1:6" x14ac:dyDescent="0.2">
      <c r="A1001" s="13" t="s">
        <v>2026</v>
      </c>
      <c r="B1001" s="13" t="s">
        <v>2027</v>
      </c>
      <c r="C1001" s="13" t="s">
        <v>34</v>
      </c>
      <c r="D1001" s="13" t="s">
        <v>26</v>
      </c>
      <c r="E1001" s="14">
        <v>0</v>
      </c>
      <c r="F1001" s="15">
        <v>0.88500000000000001</v>
      </c>
    </row>
    <row r="1002" spans="1:6" x14ac:dyDescent="0.2">
      <c r="A1002" s="13" t="s">
        <v>2028</v>
      </c>
      <c r="B1002" s="13" t="s">
        <v>2029</v>
      </c>
      <c r="C1002" s="13" t="s">
        <v>31</v>
      </c>
      <c r="D1002" s="13" t="s">
        <v>26</v>
      </c>
      <c r="E1002" s="14">
        <v>0</v>
      </c>
      <c r="F1002" s="15">
        <v>4.6703000000000001</v>
      </c>
    </row>
    <row r="1003" spans="1:6" x14ac:dyDescent="0.2">
      <c r="A1003" s="13" t="s">
        <v>2030</v>
      </c>
      <c r="B1003" s="13" t="s">
        <v>2031</v>
      </c>
      <c r="C1003" s="13" t="s">
        <v>31</v>
      </c>
      <c r="D1003" s="13" t="s">
        <v>450</v>
      </c>
      <c r="E1003" s="14">
        <v>0</v>
      </c>
      <c r="F1003" s="15">
        <v>13.2159</v>
      </c>
    </row>
    <row r="1004" spans="1:6" x14ac:dyDescent="0.2">
      <c r="A1004" s="13" t="s">
        <v>2032</v>
      </c>
      <c r="B1004" s="13" t="s">
        <v>2033</v>
      </c>
      <c r="C1004" s="13" t="s">
        <v>34</v>
      </c>
      <c r="D1004" s="13" t="s">
        <v>37</v>
      </c>
      <c r="E1004" s="14">
        <v>0</v>
      </c>
      <c r="F1004" s="15">
        <v>7.2950999999999997</v>
      </c>
    </row>
    <row r="1005" spans="1:6" x14ac:dyDescent="0.2">
      <c r="A1005" s="13" t="s">
        <v>2034</v>
      </c>
      <c r="B1005" s="13" t="s">
        <v>2035</v>
      </c>
      <c r="C1005" s="13" t="s">
        <v>31</v>
      </c>
      <c r="D1005" s="13" t="s">
        <v>98</v>
      </c>
      <c r="E1005" s="14">
        <v>0</v>
      </c>
      <c r="F1005" s="15">
        <v>12.960599999999999</v>
      </c>
    </row>
    <row r="1006" spans="1:6" x14ac:dyDescent="0.2">
      <c r="A1006" s="13" t="s">
        <v>2036</v>
      </c>
      <c r="B1006" s="13" t="s">
        <v>2037</v>
      </c>
      <c r="C1006" s="13" t="s">
        <v>31</v>
      </c>
      <c r="D1006" s="13" t="s">
        <v>103</v>
      </c>
      <c r="E1006" s="14">
        <v>0</v>
      </c>
      <c r="F1006" s="15">
        <v>15.6347</v>
      </c>
    </row>
    <row r="1007" spans="1:6" x14ac:dyDescent="0.2">
      <c r="A1007" s="13" t="s">
        <v>2038</v>
      </c>
      <c r="B1007" s="13" t="s">
        <v>2039</v>
      </c>
      <c r="C1007" s="13" t="s">
        <v>97</v>
      </c>
      <c r="D1007" s="13" t="s">
        <v>37</v>
      </c>
      <c r="E1007" s="14">
        <v>0</v>
      </c>
      <c r="F1007" s="15">
        <v>2.4108000000000001</v>
      </c>
    </row>
    <row r="1008" spans="1:6" x14ac:dyDescent="0.2">
      <c r="A1008" s="13" t="s">
        <v>2040</v>
      </c>
      <c r="B1008" s="13" t="s">
        <v>2041</v>
      </c>
      <c r="C1008" s="13" t="s">
        <v>34</v>
      </c>
      <c r="D1008" s="13" t="s">
        <v>132</v>
      </c>
      <c r="E1008" s="14">
        <v>0</v>
      </c>
      <c r="F1008" s="15">
        <v>7.4298000000000002</v>
      </c>
    </row>
    <row r="1009" spans="1:6" x14ac:dyDescent="0.2">
      <c r="A1009" s="13" t="s">
        <v>2042</v>
      </c>
      <c r="B1009" s="13" t="s">
        <v>2043</v>
      </c>
      <c r="C1009" s="13" t="s">
        <v>34</v>
      </c>
      <c r="D1009" s="13" t="s">
        <v>37</v>
      </c>
      <c r="E1009" s="14">
        <v>0</v>
      </c>
      <c r="F1009" s="15">
        <v>59.5</v>
      </c>
    </row>
    <row r="1010" spans="1:6" x14ac:dyDescent="0.2">
      <c r="A1010" s="13" t="s">
        <v>2044</v>
      </c>
      <c r="B1010" s="13" t="s">
        <v>2045</v>
      </c>
      <c r="C1010" s="13" t="s">
        <v>34</v>
      </c>
      <c r="D1010" s="13" t="s">
        <v>26</v>
      </c>
      <c r="E1010" s="14">
        <v>1</v>
      </c>
      <c r="F1010" s="15">
        <v>1.3374999999999999</v>
      </c>
    </row>
    <row r="1011" spans="1:6" x14ac:dyDescent="0.2">
      <c r="A1011" s="13" t="s">
        <v>2046</v>
      </c>
      <c r="B1011" s="13" t="s">
        <v>2047</v>
      </c>
      <c r="C1011" s="13" t="s">
        <v>31</v>
      </c>
      <c r="D1011" s="13" t="s">
        <v>26</v>
      </c>
      <c r="E1011" s="14">
        <v>1</v>
      </c>
      <c r="F1011" s="15">
        <v>52.743200000000002</v>
      </c>
    </row>
    <row r="1012" spans="1:6" x14ac:dyDescent="0.2">
      <c r="A1012" s="13" t="s">
        <v>2048</v>
      </c>
      <c r="B1012" s="13" t="s">
        <v>2049</v>
      </c>
      <c r="C1012" s="13" t="s">
        <v>31</v>
      </c>
      <c r="D1012" s="13" t="s">
        <v>248</v>
      </c>
      <c r="E1012" s="14">
        <v>1</v>
      </c>
      <c r="F1012" s="15">
        <v>5.5126999999999997</v>
      </c>
    </row>
    <row r="1013" spans="1:6" x14ac:dyDescent="0.2">
      <c r="A1013" s="13" t="s">
        <v>2050</v>
      </c>
      <c r="B1013" s="13" t="s">
        <v>2051</v>
      </c>
      <c r="C1013" s="13" t="s">
        <v>31</v>
      </c>
      <c r="D1013" s="13" t="s">
        <v>379</v>
      </c>
      <c r="E1013" s="14">
        <v>0</v>
      </c>
      <c r="F1013" s="15">
        <v>3.9923999999999999</v>
      </c>
    </row>
    <row r="1014" spans="1:6" x14ac:dyDescent="0.2">
      <c r="A1014" s="13" t="s">
        <v>2052</v>
      </c>
      <c r="B1014" s="13" t="s">
        <v>2053</v>
      </c>
      <c r="C1014" s="13" t="s">
        <v>97</v>
      </c>
      <c r="D1014" s="13" t="s">
        <v>37</v>
      </c>
      <c r="E1014" s="14">
        <v>1</v>
      </c>
      <c r="F1014" s="15">
        <v>2.5030000000000001</v>
      </c>
    </row>
    <row r="1015" spans="1:6" x14ac:dyDescent="0.2">
      <c r="A1015" s="13" t="s">
        <v>2054</v>
      </c>
      <c r="B1015" s="13" t="s">
        <v>2055</v>
      </c>
      <c r="C1015" s="13" t="s">
        <v>97</v>
      </c>
      <c r="D1015" s="13" t="s">
        <v>37</v>
      </c>
      <c r="E1015" s="14">
        <v>1</v>
      </c>
      <c r="F1015" s="15">
        <v>1.032</v>
      </c>
    </row>
    <row r="1016" spans="1:6" x14ac:dyDescent="0.2">
      <c r="A1016" s="13" t="s">
        <v>2056</v>
      </c>
      <c r="B1016" s="13" t="s">
        <v>2057</v>
      </c>
      <c r="C1016" s="13" t="s">
        <v>31</v>
      </c>
      <c r="D1016" s="13" t="s">
        <v>450</v>
      </c>
      <c r="E1016" s="14">
        <v>0</v>
      </c>
      <c r="F1016" s="15">
        <v>17.640599999999999</v>
      </c>
    </row>
    <row r="1017" spans="1:6" x14ac:dyDescent="0.2">
      <c r="A1017" s="13" t="s">
        <v>2058</v>
      </c>
      <c r="B1017" s="13" t="s">
        <v>2059</v>
      </c>
      <c r="C1017" s="13" t="s">
        <v>34</v>
      </c>
      <c r="D1017" s="13" t="s">
        <v>235</v>
      </c>
      <c r="E1017" s="14">
        <v>0</v>
      </c>
      <c r="F1017" s="15">
        <v>6.4916999999999998</v>
      </c>
    </row>
    <row r="1018" spans="1:6" x14ac:dyDescent="0.2">
      <c r="A1018" s="13" t="s">
        <v>2060</v>
      </c>
      <c r="B1018" s="13" t="s">
        <v>2061</v>
      </c>
      <c r="C1018" s="13" t="s">
        <v>31</v>
      </c>
      <c r="D1018" s="13" t="s">
        <v>26</v>
      </c>
      <c r="E1018" s="14">
        <v>1</v>
      </c>
      <c r="F1018" s="15">
        <v>4.8502999999999998</v>
      </c>
    </row>
    <row r="1019" spans="1:6" x14ac:dyDescent="0.2">
      <c r="A1019" s="13" t="s">
        <v>2062</v>
      </c>
      <c r="B1019" s="13" t="s">
        <v>2063</v>
      </c>
      <c r="C1019" s="13" t="s">
        <v>31</v>
      </c>
      <c r="D1019" s="13" t="s">
        <v>450</v>
      </c>
      <c r="E1019" s="14">
        <v>1</v>
      </c>
      <c r="F1019" s="15">
        <v>7.4972000000000003</v>
      </c>
    </row>
    <row r="1020" spans="1:6" x14ac:dyDescent="0.2">
      <c r="A1020" s="13" t="s">
        <v>2064</v>
      </c>
      <c r="B1020" s="13" t="s">
        <v>2065</v>
      </c>
      <c r="C1020" s="13" t="s">
        <v>31</v>
      </c>
      <c r="D1020" s="13" t="s">
        <v>37</v>
      </c>
      <c r="E1020" s="14">
        <v>1</v>
      </c>
      <c r="F1020" s="15">
        <v>72.577100000000002</v>
      </c>
    </row>
    <row r="1021" spans="1:6" x14ac:dyDescent="0.2">
      <c r="A1021" s="13" t="s">
        <v>2066</v>
      </c>
      <c r="B1021" s="13" t="s">
        <v>2067</v>
      </c>
      <c r="C1021" s="13" t="s">
        <v>31</v>
      </c>
      <c r="D1021" s="13" t="s">
        <v>26</v>
      </c>
      <c r="E1021" s="14">
        <v>1</v>
      </c>
      <c r="F1021" s="15">
        <v>2.2063000000000001</v>
      </c>
    </row>
    <row r="1022" spans="1:6" x14ac:dyDescent="0.2">
      <c r="A1022" s="13" t="s">
        <v>2068</v>
      </c>
      <c r="B1022" s="13" t="s">
        <v>2069</v>
      </c>
      <c r="C1022" s="13" t="s">
        <v>31</v>
      </c>
      <c r="D1022" s="13" t="s">
        <v>379</v>
      </c>
      <c r="E1022" s="14">
        <v>1</v>
      </c>
      <c r="F1022" s="15">
        <v>3.4670999999999998</v>
      </c>
    </row>
    <row r="1023" spans="1:6" x14ac:dyDescent="0.2">
      <c r="A1023" s="13" t="s">
        <v>2070</v>
      </c>
      <c r="B1023" s="13" t="s">
        <v>2071</v>
      </c>
      <c r="C1023" s="13" t="s">
        <v>31</v>
      </c>
      <c r="D1023" s="13" t="s">
        <v>26</v>
      </c>
      <c r="E1023" s="14">
        <v>1</v>
      </c>
      <c r="F1023" s="15">
        <v>1.2143999999999999</v>
      </c>
    </row>
    <row r="1024" spans="1:6" x14ac:dyDescent="0.2">
      <c r="A1024" s="13" t="s">
        <v>2072</v>
      </c>
      <c r="B1024" s="13" t="s">
        <v>2073</v>
      </c>
      <c r="C1024" s="13" t="s">
        <v>31</v>
      </c>
      <c r="D1024" s="13" t="s">
        <v>26</v>
      </c>
      <c r="E1024" s="14">
        <v>0</v>
      </c>
      <c r="F1024" s="15">
        <v>11.0183</v>
      </c>
    </row>
    <row r="1025" spans="1:6" x14ac:dyDescent="0.2">
      <c r="A1025" s="13" t="s">
        <v>2074</v>
      </c>
      <c r="B1025" s="13" t="s">
        <v>2075</v>
      </c>
      <c r="C1025" s="13" t="s">
        <v>31</v>
      </c>
      <c r="D1025" s="13" t="s">
        <v>26</v>
      </c>
      <c r="E1025" s="14">
        <v>1</v>
      </c>
      <c r="F1025" s="15">
        <v>12.1173</v>
      </c>
    </row>
    <row r="1026" spans="1:6" x14ac:dyDescent="0.2">
      <c r="A1026" s="13" t="s">
        <v>2076</v>
      </c>
      <c r="B1026" s="13" t="s">
        <v>2077</v>
      </c>
      <c r="C1026" s="13" t="s">
        <v>31</v>
      </c>
      <c r="D1026" s="13" t="s">
        <v>26</v>
      </c>
      <c r="E1026" s="14">
        <v>1</v>
      </c>
      <c r="F1026" s="15">
        <v>26.472899999999999</v>
      </c>
    </row>
    <row r="1027" spans="1:6" x14ac:dyDescent="0.2">
      <c r="A1027" s="13" t="s">
        <v>2078</v>
      </c>
      <c r="B1027" s="13" t="s">
        <v>2079</v>
      </c>
      <c r="C1027" s="13" t="s">
        <v>31</v>
      </c>
      <c r="D1027" s="13" t="s">
        <v>26</v>
      </c>
      <c r="E1027" s="14">
        <v>1</v>
      </c>
      <c r="F1027" s="15">
        <v>13.733000000000001</v>
      </c>
    </row>
    <row r="1028" spans="1:6" x14ac:dyDescent="0.2">
      <c r="A1028" s="13" t="s">
        <v>2080</v>
      </c>
      <c r="B1028" s="13" t="s">
        <v>2081</v>
      </c>
      <c r="C1028" s="13" t="s">
        <v>31</v>
      </c>
      <c r="D1028" s="13" t="s">
        <v>26</v>
      </c>
      <c r="E1028" s="14">
        <v>1</v>
      </c>
      <c r="F1028" s="15">
        <v>11.8103</v>
      </c>
    </row>
    <row r="1029" spans="1:6" x14ac:dyDescent="0.2">
      <c r="A1029" s="13" t="s">
        <v>2082</v>
      </c>
      <c r="B1029" s="13" t="s">
        <v>2083</v>
      </c>
      <c r="C1029" s="13" t="s">
        <v>31</v>
      </c>
      <c r="D1029" s="13" t="s">
        <v>26</v>
      </c>
      <c r="E1029" s="14">
        <v>1</v>
      </c>
      <c r="F1029" s="15">
        <v>11.16</v>
      </c>
    </row>
    <row r="1030" spans="1:6" x14ac:dyDescent="0.2">
      <c r="A1030" s="13" t="s">
        <v>2084</v>
      </c>
      <c r="B1030" s="13" t="s">
        <v>2085</v>
      </c>
      <c r="C1030" s="13" t="s">
        <v>31</v>
      </c>
      <c r="D1030" s="13" t="s">
        <v>26</v>
      </c>
      <c r="E1030" s="14">
        <v>1</v>
      </c>
      <c r="F1030" s="15">
        <v>12.1409</v>
      </c>
    </row>
    <row r="1031" spans="1:6" x14ac:dyDescent="0.2">
      <c r="A1031" s="13" t="s">
        <v>2086</v>
      </c>
      <c r="B1031" s="13" t="s">
        <v>2087</v>
      </c>
      <c r="C1031" s="13" t="s">
        <v>31</v>
      </c>
      <c r="D1031" s="13" t="s">
        <v>26</v>
      </c>
      <c r="E1031" s="14">
        <v>1</v>
      </c>
      <c r="F1031" s="15">
        <v>10.9552</v>
      </c>
    </row>
    <row r="1032" spans="1:6" x14ac:dyDescent="0.2">
      <c r="A1032" s="13" t="s">
        <v>2088</v>
      </c>
      <c r="B1032" s="13" t="s">
        <v>2089</v>
      </c>
      <c r="C1032" s="13" t="s">
        <v>51</v>
      </c>
      <c r="D1032" s="13" t="s">
        <v>37</v>
      </c>
      <c r="E1032" s="14">
        <v>0</v>
      </c>
      <c r="F1032" s="15">
        <v>19.75</v>
      </c>
    </row>
    <row r="1033" spans="1:6" x14ac:dyDescent="0.2">
      <c r="A1033" s="13" t="s">
        <v>2090</v>
      </c>
      <c r="B1033" s="13" t="s">
        <v>2091</v>
      </c>
      <c r="C1033" s="13" t="s">
        <v>51</v>
      </c>
      <c r="D1033" s="13" t="s">
        <v>37</v>
      </c>
      <c r="E1033" s="14">
        <v>0</v>
      </c>
      <c r="F1033" s="15">
        <v>19.75</v>
      </c>
    </row>
    <row r="1034" spans="1:6" x14ac:dyDescent="0.2">
      <c r="A1034" s="13" t="s">
        <v>2092</v>
      </c>
      <c r="B1034" s="13" t="s">
        <v>2093</v>
      </c>
      <c r="C1034" s="13" t="s">
        <v>51</v>
      </c>
      <c r="D1034" s="13" t="s">
        <v>37</v>
      </c>
      <c r="E1034" s="14">
        <v>0</v>
      </c>
      <c r="F1034" s="15">
        <v>19.75</v>
      </c>
    </row>
    <row r="1035" spans="1:6" x14ac:dyDescent="0.2">
      <c r="A1035" s="13" t="s">
        <v>2094</v>
      </c>
      <c r="B1035" s="13" t="s">
        <v>2095</v>
      </c>
      <c r="C1035" s="13" t="s">
        <v>51</v>
      </c>
      <c r="D1035" s="13" t="s">
        <v>37</v>
      </c>
      <c r="E1035" s="14">
        <v>0</v>
      </c>
      <c r="F1035" s="15">
        <v>19.75</v>
      </c>
    </row>
    <row r="1036" spans="1:6" x14ac:dyDescent="0.2">
      <c r="A1036" s="13" t="s">
        <v>2096</v>
      </c>
      <c r="B1036" s="13" t="s">
        <v>2097</v>
      </c>
      <c r="C1036" s="13" t="s">
        <v>97</v>
      </c>
      <c r="D1036" s="13" t="s">
        <v>26</v>
      </c>
      <c r="E1036" s="14">
        <v>0</v>
      </c>
      <c r="F1036" s="15">
        <v>17.440000000000001</v>
      </c>
    </row>
    <row r="1037" spans="1:6" x14ac:dyDescent="0.2">
      <c r="A1037" s="13" t="s">
        <v>2098</v>
      </c>
      <c r="B1037" s="13" t="s">
        <v>2099</v>
      </c>
      <c r="C1037" s="13" t="s">
        <v>97</v>
      </c>
      <c r="D1037" s="13" t="s">
        <v>26</v>
      </c>
      <c r="E1037" s="14">
        <v>0</v>
      </c>
      <c r="F1037" s="15">
        <v>18.601900000000001</v>
      </c>
    </row>
    <row r="1038" spans="1:6" x14ac:dyDescent="0.2">
      <c r="A1038" s="13" t="s">
        <v>2100</v>
      </c>
      <c r="B1038" s="13" t="s">
        <v>2101</v>
      </c>
      <c r="C1038" s="13" t="s">
        <v>31</v>
      </c>
      <c r="D1038" s="13" t="s">
        <v>26</v>
      </c>
      <c r="E1038" s="14">
        <v>0</v>
      </c>
      <c r="F1038" s="15">
        <v>1.9396</v>
      </c>
    </row>
    <row r="1039" spans="1:6" x14ac:dyDescent="0.2">
      <c r="A1039" s="13" t="s">
        <v>2102</v>
      </c>
      <c r="B1039" s="13" t="s">
        <v>2103</v>
      </c>
      <c r="C1039" s="13" t="s">
        <v>31</v>
      </c>
      <c r="D1039" s="13" t="s">
        <v>26</v>
      </c>
      <c r="E1039" s="14">
        <v>0</v>
      </c>
      <c r="F1039" s="15">
        <v>2.5226999999999999</v>
      </c>
    </row>
    <row r="1040" spans="1:6" x14ac:dyDescent="0.2">
      <c r="A1040" s="13" t="s">
        <v>2104</v>
      </c>
      <c r="B1040" s="13" t="s">
        <v>2105</v>
      </c>
      <c r="C1040" s="13" t="s">
        <v>31</v>
      </c>
      <c r="D1040" s="13" t="s">
        <v>26</v>
      </c>
      <c r="E1040" s="14">
        <v>0</v>
      </c>
      <c r="F1040" s="15">
        <v>6.9424000000000001</v>
      </c>
    </row>
    <row r="1041" spans="1:6" x14ac:dyDescent="0.2">
      <c r="A1041" s="13" t="s">
        <v>2106</v>
      </c>
      <c r="B1041" s="13" t="s">
        <v>2107</v>
      </c>
      <c r="C1041" s="13" t="s">
        <v>34</v>
      </c>
      <c r="D1041" s="13" t="s">
        <v>132</v>
      </c>
      <c r="E1041" s="14">
        <v>0</v>
      </c>
      <c r="F1041" s="15">
        <v>4.7618999999999998</v>
      </c>
    </row>
    <row r="1042" spans="1:6" x14ac:dyDescent="0.2">
      <c r="A1042" s="13" t="s">
        <v>2108</v>
      </c>
      <c r="B1042" s="13" t="s">
        <v>2109</v>
      </c>
      <c r="C1042" s="13" t="s">
        <v>31</v>
      </c>
      <c r="D1042" s="13" t="s">
        <v>744</v>
      </c>
      <c r="E1042" s="14">
        <v>0</v>
      </c>
      <c r="F1042" s="15">
        <v>0.94820000000000004</v>
      </c>
    </row>
    <row r="1043" spans="1:6" x14ac:dyDescent="0.2">
      <c r="A1043" s="13" t="s">
        <v>2110</v>
      </c>
      <c r="B1043" s="13" t="s">
        <v>2111</v>
      </c>
      <c r="C1043" s="13" t="s">
        <v>31</v>
      </c>
      <c r="D1043" s="13" t="s">
        <v>103</v>
      </c>
      <c r="E1043" s="14">
        <v>0</v>
      </c>
      <c r="F1043" s="15">
        <v>1.0572999999999999</v>
      </c>
    </row>
    <row r="1044" spans="1:6" x14ac:dyDescent="0.2">
      <c r="A1044" s="13" t="s">
        <v>2112</v>
      </c>
      <c r="B1044" s="13" t="s">
        <v>2113</v>
      </c>
      <c r="C1044" s="13" t="s">
        <v>31</v>
      </c>
      <c r="D1044" s="13" t="s">
        <v>248</v>
      </c>
      <c r="E1044" s="14">
        <v>0</v>
      </c>
      <c r="F1044" s="15">
        <v>2.6461000000000001</v>
      </c>
    </row>
    <row r="1045" spans="1:6" x14ac:dyDescent="0.2">
      <c r="A1045" s="13" t="s">
        <v>2114</v>
      </c>
      <c r="B1045" s="13" t="s">
        <v>2115</v>
      </c>
      <c r="C1045" s="13" t="s">
        <v>51</v>
      </c>
      <c r="D1045" s="13" t="s">
        <v>132</v>
      </c>
      <c r="E1045" s="14">
        <v>0</v>
      </c>
      <c r="F1045" s="15">
        <v>42.03</v>
      </c>
    </row>
    <row r="1046" spans="1:6" x14ac:dyDescent="0.2">
      <c r="A1046" s="13" t="s">
        <v>2116</v>
      </c>
      <c r="B1046" s="13" t="s">
        <v>2117</v>
      </c>
      <c r="C1046" s="13" t="s">
        <v>34</v>
      </c>
      <c r="D1046" s="13" t="s">
        <v>46</v>
      </c>
      <c r="E1046" s="14">
        <v>0</v>
      </c>
      <c r="F1046" s="15">
        <v>3.3650000000000002</v>
      </c>
    </row>
    <row r="1047" spans="1:6" x14ac:dyDescent="0.2">
      <c r="A1047" s="13" t="s">
        <v>2118</v>
      </c>
      <c r="B1047" s="13" t="s">
        <v>2119</v>
      </c>
      <c r="C1047" s="13" t="s">
        <v>31</v>
      </c>
      <c r="D1047" s="13" t="s">
        <v>26</v>
      </c>
      <c r="E1047" s="14">
        <v>0</v>
      </c>
      <c r="F1047" s="15">
        <v>1.3706</v>
      </c>
    </row>
    <row r="1048" spans="1:6" x14ac:dyDescent="0.2">
      <c r="A1048" s="13" t="s">
        <v>2120</v>
      </c>
      <c r="B1048" s="13" t="s">
        <v>2121</v>
      </c>
      <c r="C1048" s="13" t="s">
        <v>34</v>
      </c>
      <c r="D1048" s="13" t="s">
        <v>26</v>
      </c>
      <c r="E1048" s="14">
        <v>0</v>
      </c>
      <c r="F1048" s="15">
        <v>11.0749</v>
      </c>
    </row>
    <row r="1049" spans="1:6" x14ac:dyDescent="0.2">
      <c r="A1049" s="13" t="s">
        <v>2122</v>
      </c>
      <c r="B1049" s="13" t="s">
        <v>2123</v>
      </c>
      <c r="C1049" s="13" t="s">
        <v>34</v>
      </c>
      <c r="D1049" s="13" t="s">
        <v>26</v>
      </c>
      <c r="E1049" s="14">
        <v>0</v>
      </c>
      <c r="F1049" s="15">
        <v>6.1917</v>
      </c>
    </row>
    <row r="1050" spans="1:6" x14ac:dyDescent="0.2">
      <c r="A1050" s="13" t="s">
        <v>2124</v>
      </c>
      <c r="B1050" s="13" t="s">
        <v>2125</v>
      </c>
      <c r="C1050" s="13" t="s">
        <v>34</v>
      </c>
      <c r="D1050" s="13" t="s">
        <v>26</v>
      </c>
      <c r="E1050" s="14">
        <v>0</v>
      </c>
      <c r="F1050" s="15">
        <v>3.2475000000000001</v>
      </c>
    </row>
    <row r="1051" spans="1:6" x14ac:dyDescent="0.2">
      <c r="A1051" s="13" t="s">
        <v>2124</v>
      </c>
      <c r="B1051" s="13" t="s">
        <v>2125</v>
      </c>
      <c r="C1051" s="13" t="s">
        <v>34</v>
      </c>
      <c r="D1051" s="13" t="s">
        <v>2126</v>
      </c>
      <c r="E1051" s="14">
        <v>0</v>
      </c>
      <c r="F1051" s="15">
        <v>3.2475000000000001</v>
      </c>
    </row>
    <row r="1052" spans="1:6" x14ac:dyDescent="0.2">
      <c r="A1052" s="13" t="s">
        <v>2127</v>
      </c>
      <c r="B1052" s="13" t="s">
        <v>2128</v>
      </c>
      <c r="C1052" s="13" t="s">
        <v>25</v>
      </c>
      <c r="D1052" s="13" t="s">
        <v>26</v>
      </c>
      <c r="E1052" s="14">
        <v>0</v>
      </c>
      <c r="F1052" s="15">
        <v>1.4888999999999999</v>
      </c>
    </row>
    <row r="1053" spans="1:6" x14ac:dyDescent="0.2">
      <c r="A1053" s="13" t="s">
        <v>2129</v>
      </c>
      <c r="B1053" s="13" t="s">
        <v>2130</v>
      </c>
      <c r="C1053" s="13" t="s">
        <v>31</v>
      </c>
      <c r="D1053" s="13" t="s">
        <v>37</v>
      </c>
      <c r="E1053" s="14">
        <v>1</v>
      </c>
      <c r="F1053" s="15">
        <v>10.969200000000001</v>
      </c>
    </row>
    <row r="1054" spans="1:6" x14ac:dyDescent="0.2">
      <c r="A1054" s="13" t="s">
        <v>2131</v>
      </c>
      <c r="B1054" s="13" t="s">
        <v>2132</v>
      </c>
      <c r="C1054" s="13" t="s">
        <v>31</v>
      </c>
      <c r="D1054" s="13" t="s">
        <v>248</v>
      </c>
      <c r="E1054" s="14">
        <v>1</v>
      </c>
      <c r="F1054" s="15">
        <v>23.108699999999999</v>
      </c>
    </row>
    <row r="1055" spans="1:6" x14ac:dyDescent="0.2">
      <c r="A1055" s="13" t="s">
        <v>2133</v>
      </c>
      <c r="B1055" s="13" t="s">
        <v>2134</v>
      </c>
      <c r="C1055" s="13" t="s">
        <v>31</v>
      </c>
      <c r="D1055" s="13" t="s">
        <v>103</v>
      </c>
      <c r="E1055" s="14">
        <v>0</v>
      </c>
      <c r="F1055" s="15">
        <v>3.0615999999999999</v>
      </c>
    </row>
    <row r="1056" spans="1:6" x14ac:dyDescent="0.2">
      <c r="A1056" s="13" t="s">
        <v>2135</v>
      </c>
      <c r="B1056" s="13" t="s">
        <v>2136</v>
      </c>
      <c r="C1056" s="13" t="s">
        <v>31</v>
      </c>
      <c r="D1056" s="13" t="s">
        <v>103</v>
      </c>
      <c r="E1056" s="14">
        <v>0</v>
      </c>
      <c r="F1056" s="15">
        <v>14.745799999999999</v>
      </c>
    </row>
    <row r="1057" spans="1:6" x14ac:dyDescent="0.2">
      <c r="A1057" s="13" t="s">
        <v>2137</v>
      </c>
      <c r="B1057" s="13" t="s">
        <v>2138</v>
      </c>
      <c r="C1057" s="13" t="s">
        <v>31</v>
      </c>
      <c r="D1057" s="13" t="s">
        <v>248</v>
      </c>
      <c r="E1057" s="14">
        <v>0</v>
      </c>
      <c r="F1057" s="15">
        <v>4.2999000000000001</v>
      </c>
    </row>
    <row r="1058" spans="1:6" x14ac:dyDescent="0.2">
      <c r="A1058" s="13" t="s">
        <v>2137</v>
      </c>
      <c r="B1058" s="13" t="s">
        <v>2138</v>
      </c>
      <c r="C1058" s="13" t="s">
        <v>31</v>
      </c>
      <c r="D1058" s="13" t="s">
        <v>37</v>
      </c>
      <c r="E1058" s="14">
        <v>0</v>
      </c>
      <c r="F1058" s="15">
        <v>4.2999000000000001</v>
      </c>
    </row>
    <row r="1059" spans="1:6" x14ac:dyDescent="0.2">
      <c r="A1059" s="13" t="s">
        <v>2139</v>
      </c>
      <c r="B1059" s="13" t="s">
        <v>2140</v>
      </c>
      <c r="C1059" s="13" t="s">
        <v>800</v>
      </c>
      <c r="D1059" s="13" t="s">
        <v>26</v>
      </c>
      <c r="E1059" s="14">
        <v>0</v>
      </c>
      <c r="F1059" s="15">
        <v>8.65</v>
      </c>
    </row>
    <row r="1060" spans="1:6" x14ac:dyDescent="0.2">
      <c r="A1060" s="13" t="s">
        <v>2141</v>
      </c>
      <c r="B1060" s="13" t="s">
        <v>2142</v>
      </c>
      <c r="C1060" s="13" t="s">
        <v>34</v>
      </c>
      <c r="D1060" s="13" t="s">
        <v>26</v>
      </c>
      <c r="E1060" s="14">
        <v>0</v>
      </c>
      <c r="F1060" s="15">
        <v>5.7393000000000001</v>
      </c>
    </row>
    <row r="1061" spans="1:6" x14ac:dyDescent="0.2">
      <c r="A1061" s="13" t="s">
        <v>2143</v>
      </c>
      <c r="B1061" s="13" t="s">
        <v>2144</v>
      </c>
      <c r="C1061" s="13" t="s">
        <v>31</v>
      </c>
      <c r="D1061" s="13" t="s">
        <v>132</v>
      </c>
      <c r="E1061" s="14">
        <v>1</v>
      </c>
      <c r="F1061" s="15">
        <v>7.3891</v>
      </c>
    </row>
    <row r="1062" spans="1:6" x14ac:dyDescent="0.2">
      <c r="A1062" s="13" t="s">
        <v>2145</v>
      </c>
      <c r="B1062" s="13" t="s">
        <v>2146</v>
      </c>
      <c r="C1062" s="13" t="s">
        <v>31</v>
      </c>
      <c r="D1062" s="13" t="s">
        <v>26</v>
      </c>
      <c r="E1062" s="14">
        <v>0</v>
      </c>
      <c r="F1062" s="15">
        <v>3.6604000000000001</v>
      </c>
    </row>
    <row r="1063" spans="1:6" x14ac:dyDescent="0.2">
      <c r="A1063" s="13" t="s">
        <v>2147</v>
      </c>
      <c r="B1063" s="13" t="s">
        <v>2148</v>
      </c>
      <c r="C1063" s="13" t="s">
        <v>34</v>
      </c>
      <c r="D1063" s="13" t="s">
        <v>26</v>
      </c>
      <c r="E1063" s="14">
        <v>0</v>
      </c>
      <c r="F1063" s="15">
        <v>3.07</v>
      </c>
    </row>
    <row r="1064" spans="1:6" x14ac:dyDescent="0.2">
      <c r="A1064" s="13" t="s">
        <v>2149</v>
      </c>
      <c r="B1064" s="13" t="s">
        <v>2150</v>
      </c>
      <c r="C1064" s="13" t="s">
        <v>34</v>
      </c>
      <c r="D1064" s="13" t="s">
        <v>46</v>
      </c>
      <c r="E1064" s="14">
        <v>0</v>
      </c>
      <c r="F1064" s="15">
        <v>1.0619000000000001</v>
      </c>
    </row>
    <row r="1065" spans="1:6" x14ac:dyDescent="0.2">
      <c r="A1065" s="13" t="s">
        <v>2151</v>
      </c>
      <c r="B1065" s="13" t="s">
        <v>2152</v>
      </c>
      <c r="C1065" s="13" t="s">
        <v>34</v>
      </c>
      <c r="D1065" s="13" t="s">
        <v>46</v>
      </c>
      <c r="E1065" s="14">
        <v>0</v>
      </c>
      <c r="F1065" s="15">
        <v>1.032</v>
      </c>
    </row>
    <row r="1066" spans="1:6" x14ac:dyDescent="0.2">
      <c r="A1066" s="13" t="s">
        <v>2153</v>
      </c>
      <c r="B1066" s="13" t="s">
        <v>2154</v>
      </c>
      <c r="C1066" s="13" t="s">
        <v>34</v>
      </c>
      <c r="D1066" s="13" t="s">
        <v>46</v>
      </c>
      <c r="E1066" s="14">
        <v>0</v>
      </c>
      <c r="F1066" s="15">
        <v>1.0313000000000001</v>
      </c>
    </row>
    <row r="1067" spans="1:6" x14ac:dyDescent="0.2">
      <c r="A1067" s="13" t="s">
        <v>2155</v>
      </c>
      <c r="B1067" s="13" t="s">
        <v>2156</v>
      </c>
      <c r="C1067" s="13" t="s">
        <v>34</v>
      </c>
      <c r="D1067" s="13" t="s">
        <v>46</v>
      </c>
      <c r="E1067" s="14">
        <v>0</v>
      </c>
      <c r="F1067" s="15">
        <v>1.4628000000000001</v>
      </c>
    </row>
    <row r="1068" spans="1:6" x14ac:dyDescent="0.2">
      <c r="A1068" s="13" t="s">
        <v>2157</v>
      </c>
      <c r="B1068" s="13" t="s">
        <v>2158</v>
      </c>
      <c r="C1068" s="13" t="s">
        <v>34</v>
      </c>
      <c r="D1068" s="13" t="s">
        <v>46</v>
      </c>
      <c r="E1068" s="14">
        <v>0</v>
      </c>
      <c r="F1068" s="15">
        <v>1.0313000000000001</v>
      </c>
    </row>
    <row r="1069" spans="1:6" x14ac:dyDescent="0.2">
      <c r="A1069" s="13" t="s">
        <v>2159</v>
      </c>
      <c r="B1069" s="13" t="s">
        <v>2160</v>
      </c>
      <c r="C1069" s="13" t="s">
        <v>31</v>
      </c>
      <c r="D1069" s="13" t="s">
        <v>68</v>
      </c>
      <c r="E1069" s="14">
        <v>0</v>
      </c>
      <c r="F1069" s="15">
        <v>7.6471999999999998</v>
      </c>
    </row>
    <row r="1070" spans="1:6" x14ac:dyDescent="0.2">
      <c r="A1070" s="13" t="s">
        <v>2161</v>
      </c>
      <c r="B1070" s="13" t="s">
        <v>2162</v>
      </c>
      <c r="C1070" s="13" t="s">
        <v>25</v>
      </c>
      <c r="D1070" s="13" t="s">
        <v>26</v>
      </c>
      <c r="E1070" s="14">
        <v>0</v>
      </c>
      <c r="F1070" s="15">
        <v>3.8833000000000002</v>
      </c>
    </row>
    <row r="1071" spans="1:6" x14ac:dyDescent="0.2">
      <c r="A1071" s="13" t="s">
        <v>2163</v>
      </c>
      <c r="B1071" s="13" t="s">
        <v>2164</v>
      </c>
      <c r="C1071" s="13" t="s">
        <v>34</v>
      </c>
      <c r="D1071" s="13" t="s">
        <v>46</v>
      </c>
      <c r="E1071" s="14">
        <v>0</v>
      </c>
      <c r="F1071" s="15">
        <v>5.9583000000000004</v>
      </c>
    </row>
    <row r="1072" spans="1:6" x14ac:dyDescent="0.2">
      <c r="A1072" s="13" t="s">
        <v>2165</v>
      </c>
      <c r="B1072" s="13" t="s">
        <v>2166</v>
      </c>
      <c r="C1072" s="13" t="s">
        <v>31</v>
      </c>
      <c r="D1072" s="13" t="s">
        <v>37</v>
      </c>
      <c r="E1072" s="14">
        <v>0</v>
      </c>
      <c r="F1072" s="15">
        <v>7.2031999999999998</v>
      </c>
    </row>
    <row r="1073" spans="1:6" x14ac:dyDescent="0.2">
      <c r="A1073" s="13" t="s">
        <v>2167</v>
      </c>
      <c r="B1073" s="13" t="s">
        <v>2168</v>
      </c>
      <c r="C1073" s="13" t="s">
        <v>34</v>
      </c>
      <c r="D1073" s="13" t="s">
        <v>46</v>
      </c>
      <c r="E1073" s="14">
        <v>0</v>
      </c>
      <c r="F1073" s="15">
        <v>1.65</v>
      </c>
    </row>
    <row r="1074" spans="1:6" x14ac:dyDescent="0.2">
      <c r="A1074" s="13" t="s">
        <v>2169</v>
      </c>
      <c r="B1074" s="13" t="s">
        <v>2170</v>
      </c>
      <c r="C1074" s="13" t="s">
        <v>31</v>
      </c>
      <c r="D1074" s="13" t="s">
        <v>132</v>
      </c>
      <c r="E1074" s="14">
        <v>0</v>
      </c>
      <c r="F1074" s="15">
        <v>19.3826</v>
      </c>
    </row>
    <row r="1075" spans="1:6" x14ac:dyDescent="0.2">
      <c r="A1075" s="13" t="s">
        <v>2171</v>
      </c>
      <c r="B1075" s="13" t="s">
        <v>2172</v>
      </c>
      <c r="C1075" s="13" t="s">
        <v>31</v>
      </c>
      <c r="D1075" s="13" t="s">
        <v>235</v>
      </c>
      <c r="E1075" s="14">
        <v>0</v>
      </c>
      <c r="F1075" s="15">
        <v>15.0992</v>
      </c>
    </row>
    <row r="1076" spans="1:6" x14ac:dyDescent="0.2">
      <c r="A1076" s="13" t="s">
        <v>2173</v>
      </c>
      <c r="B1076" s="13" t="s">
        <v>2174</v>
      </c>
      <c r="C1076" s="13" t="s">
        <v>31</v>
      </c>
      <c r="D1076" s="13" t="s">
        <v>132</v>
      </c>
      <c r="E1076" s="14">
        <v>0</v>
      </c>
      <c r="F1076" s="15">
        <v>15.325200000000001</v>
      </c>
    </row>
    <row r="1077" spans="1:6" x14ac:dyDescent="0.2">
      <c r="A1077" s="13" t="s">
        <v>2175</v>
      </c>
      <c r="B1077" s="13" t="s">
        <v>2176</v>
      </c>
      <c r="C1077" s="13" t="s">
        <v>31</v>
      </c>
      <c r="D1077" s="13" t="s">
        <v>26</v>
      </c>
      <c r="E1077" s="14">
        <v>0</v>
      </c>
      <c r="F1077" s="15">
        <v>12.745799999999999</v>
      </c>
    </row>
    <row r="1078" spans="1:6" x14ac:dyDescent="0.2">
      <c r="A1078" s="13" t="s">
        <v>2177</v>
      </c>
      <c r="B1078" s="13" t="s">
        <v>2178</v>
      </c>
      <c r="C1078" s="13" t="s">
        <v>31</v>
      </c>
      <c r="D1078" s="13" t="s">
        <v>26</v>
      </c>
      <c r="E1078" s="14">
        <v>0</v>
      </c>
      <c r="F1078" s="15">
        <v>24.664899999999999</v>
      </c>
    </row>
    <row r="1079" spans="1:6" x14ac:dyDescent="0.2">
      <c r="A1079" s="13" t="s">
        <v>2179</v>
      </c>
      <c r="B1079" s="13" t="s">
        <v>2180</v>
      </c>
      <c r="C1079" s="13" t="s">
        <v>31</v>
      </c>
      <c r="D1079" s="13" t="s">
        <v>26</v>
      </c>
      <c r="E1079" s="14">
        <v>0</v>
      </c>
      <c r="F1079" s="15">
        <v>10.4781</v>
      </c>
    </row>
    <row r="1080" spans="1:6" x14ac:dyDescent="0.2">
      <c r="A1080" s="13" t="s">
        <v>2181</v>
      </c>
      <c r="B1080" s="13" t="s">
        <v>2182</v>
      </c>
      <c r="C1080" s="13" t="s">
        <v>25</v>
      </c>
      <c r="D1080" s="13" t="s">
        <v>26</v>
      </c>
      <c r="E1080" s="14">
        <v>0</v>
      </c>
      <c r="F1080" s="15">
        <v>9.25</v>
      </c>
    </row>
    <row r="1081" spans="1:6" x14ac:dyDescent="0.2">
      <c r="A1081" s="13" t="s">
        <v>2183</v>
      </c>
      <c r="B1081" s="13" t="s">
        <v>2184</v>
      </c>
      <c r="C1081" s="13" t="s">
        <v>31</v>
      </c>
      <c r="D1081" s="13" t="s">
        <v>26</v>
      </c>
      <c r="E1081" s="14">
        <v>0</v>
      </c>
      <c r="F1081" s="15">
        <v>4.9678000000000004</v>
      </c>
    </row>
    <row r="1082" spans="1:6" x14ac:dyDescent="0.2">
      <c r="A1082" s="13" t="s">
        <v>2185</v>
      </c>
      <c r="B1082" s="13" t="s">
        <v>2186</v>
      </c>
      <c r="C1082" s="13" t="s">
        <v>31</v>
      </c>
      <c r="D1082" s="13" t="s">
        <v>37</v>
      </c>
      <c r="E1082" s="14">
        <v>0</v>
      </c>
      <c r="F1082" s="15">
        <v>1.8623000000000001</v>
      </c>
    </row>
    <row r="1083" spans="1:6" x14ac:dyDescent="0.2">
      <c r="A1083" s="13" t="s">
        <v>2187</v>
      </c>
      <c r="B1083" s="13" t="s">
        <v>2188</v>
      </c>
      <c r="C1083" s="13" t="s">
        <v>31</v>
      </c>
      <c r="D1083" s="13" t="s">
        <v>26</v>
      </c>
      <c r="E1083" s="14">
        <v>0</v>
      </c>
      <c r="F1083" s="15">
        <v>2.9331999999999998</v>
      </c>
    </row>
    <row r="1084" spans="1:6" x14ac:dyDescent="0.2">
      <c r="A1084" s="13" t="s">
        <v>2189</v>
      </c>
      <c r="B1084" s="13" t="s">
        <v>2190</v>
      </c>
      <c r="C1084" s="13" t="s">
        <v>31</v>
      </c>
      <c r="D1084" s="13" t="s">
        <v>26</v>
      </c>
      <c r="E1084" s="14">
        <v>0</v>
      </c>
      <c r="F1084" s="15">
        <v>1.9599</v>
      </c>
    </row>
    <row r="1085" spans="1:6" x14ac:dyDescent="0.2">
      <c r="A1085" s="13" t="s">
        <v>2191</v>
      </c>
      <c r="B1085" s="13" t="s">
        <v>2192</v>
      </c>
      <c r="C1085" s="13" t="s">
        <v>31</v>
      </c>
      <c r="D1085" s="13" t="s">
        <v>26</v>
      </c>
      <c r="E1085" s="14">
        <v>0</v>
      </c>
      <c r="F1085" s="15">
        <v>2.6783999999999999</v>
      </c>
    </row>
    <row r="1086" spans="1:6" x14ac:dyDescent="0.2">
      <c r="A1086" s="13" t="s">
        <v>2193</v>
      </c>
      <c r="B1086" s="13" t="s">
        <v>2194</v>
      </c>
      <c r="C1086" s="13" t="s">
        <v>31</v>
      </c>
      <c r="D1086" s="13" t="s">
        <v>379</v>
      </c>
      <c r="E1086" s="14">
        <v>0</v>
      </c>
      <c r="F1086" s="15">
        <v>2.92</v>
      </c>
    </row>
    <row r="1087" spans="1:6" x14ac:dyDescent="0.2">
      <c r="A1087" s="13" t="s">
        <v>2195</v>
      </c>
      <c r="B1087" s="13" t="s">
        <v>2196</v>
      </c>
      <c r="C1087" s="13" t="s">
        <v>34</v>
      </c>
      <c r="D1087" s="13" t="s">
        <v>26</v>
      </c>
      <c r="E1087" s="14">
        <v>0</v>
      </c>
      <c r="F1087" s="15">
        <v>4.5933000000000002</v>
      </c>
    </row>
    <row r="1088" spans="1:6" x14ac:dyDescent="0.2">
      <c r="A1088" s="13" t="s">
        <v>2197</v>
      </c>
      <c r="B1088" s="13" t="s">
        <v>2198</v>
      </c>
      <c r="C1088" s="13" t="s">
        <v>34</v>
      </c>
      <c r="D1088" s="13" t="s">
        <v>26</v>
      </c>
      <c r="E1088" s="14">
        <v>0</v>
      </c>
      <c r="F1088" s="15">
        <v>7.75</v>
      </c>
    </row>
    <row r="1089" spans="1:6" x14ac:dyDescent="0.2">
      <c r="A1089" s="13" t="s">
        <v>2199</v>
      </c>
      <c r="B1089" s="13" t="s">
        <v>2200</v>
      </c>
      <c r="C1089" s="13" t="s">
        <v>34</v>
      </c>
      <c r="D1089" s="13" t="s">
        <v>26</v>
      </c>
      <c r="E1089" s="14">
        <v>0</v>
      </c>
      <c r="F1089" s="15">
        <v>8.5</v>
      </c>
    </row>
    <row r="1090" spans="1:6" x14ac:dyDescent="0.2">
      <c r="A1090" s="13" t="s">
        <v>2201</v>
      </c>
      <c r="B1090" s="13" t="s">
        <v>2202</v>
      </c>
      <c r="C1090" s="13" t="s">
        <v>1748</v>
      </c>
      <c r="D1090" s="13" t="s">
        <v>26</v>
      </c>
      <c r="E1090" s="14">
        <v>0</v>
      </c>
      <c r="F1090" s="15">
        <v>8.7942</v>
      </c>
    </row>
    <row r="1091" spans="1:6" x14ac:dyDescent="0.2">
      <c r="A1091" s="13" t="s">
        <v>2203</v>
      </c>
      <c r="B1091" s="13" t="s">
        <v>2204</v>
      </c>
      <c r="C1091" s="13" t="s">
        <v>34</v>
      </c>
      <c r="D1091" s="13" t="s">
        <v>26</v>
      </c>
      <c r="E1091" s="14">
        <v>0</v>
      </c>
      <c r="F1091" s="15">
        <v>27.1325</v>
      </c>
    </row>
    <row r="1092" spans="1:6" x14ac:dyDescent="0.2">
      <c r="A1092" s="13" t="s">
        <v>2205</v>
      </c>
      <c r="B1092" s="13" t="s">
        <v>2206</v>
      </c>
      <c r="C1092" s="13" t="s">
        <v>31</v>
      </c>
      <c r="D1092" s="13" t="s">
        <v>26</v>
      </c>
      <c r="E1092" s="14">
        <v>0</v>
      </c>
      <c r="F1092" s="15">
        <v>1.0078</v>
      </c>
    </row>
    <row r="1093" spans="1:6" x14ac:dyDescent="0.2">
      <c r="A1093" s="13" t="s">
        <v>2207</v>
      </c>
      <c r="B1093" s="13" t="s">
        <v>2208</v>
      </c>
      <c r="C1093" s="13" t="s">
        <v>31</v>
      </c>
      <c r="D1093" s="13" t="s">
        <v>103</v>
      </c>
      <c r="E1093" s="14">
        <v>0</v>
      </c>
      <c r="F1093" s="15">
        <v>6.8061999999999996</v>
      </c>
    </row>
    <row r="1094" spans="1:6" x14ac:dyDescent="0.2">
      <c r="A1094" s="13" t="s">
        <v>2209</v>
      </c>
      <c r="B1094" s="13" t="s">
        <v>2210</v>
      </c>
      <c r="C1094" s="13" t="s">
        <v>31</v>
      </c>
      <c r="D1094" s="13" t="s">
        <v>26</v>
      </c>
      <c r="E1094" s="14">
        <v>0</v>
      </c>
      <c r="F1094" s="15">
        <v>9.6397999999999993</v>
      </c>
    </row>
    <row r="1095" spans="1:6" x14ac:dyDescent="0.2">
      <c r="A1095" s="13" t="s">
        <v>2211</v>
      </c>
      <c r="B1095" s="13" t="s">
        <v>2212</v>
      </c>
      <c r="C1095" s="13" t="s">
        <v>25</v>
      </c>
      <c r="D1095" s="13" t="s">
        <v>26</v>
      </c>
      <c r="E1095" s="14">
        <v>0</v>
      </c>
      <c r="F1095" s="15">
        <v>4.9004000000000003</v>
      </c>
    </row>
    <row r="1096" spans="1:6" x14ac:dyDescent="0.2">
      <c r="A1096" s="13" t="s">
        <v>2213</v>
      </c>
      <c r="B1096" s="13" t="s">
        <v>2214</v>
      </c>
      <c r="C1096" s="13" t="s">
        <v>31</v>
      </c>
      <c r="D1096" s="13" t="s">
        <v>37</v>
      </c>
      <c r="E1096" s="14">
        <v>0</v>
      </c>
      <c r="F1096" s="15">
        <v>0</v>
      </c>
    </row>
    <row r="1097" spans="1:6" x14ac:dyDescent="0.2">
      <c r="A1097" s="13" t="s">
        <v>2213</v>
      </c>
      <c r="B1097" s="13" t="s">
        <v>2214</v>
      </c>
      <c r="C1097" s="13" t="s">
        <v>31</v>
      </c>
      <c r="D1097" s="13" t="s">
        <v>2126</v>
      </c>
      <c r="E1097" s="14">
        <v>0</v>
      </c>
      <c r="F1097" s="15">
        <v>0</v>
      </c>
    </row>
    <row r="1098" spans="1:6" x14ac:dyDescent="0.2">
      <c r="A1098" s="13" t="s">
        <v>2215</v>
      </c>
      <c r="B1098" s="13" t="s">
        <v>2216</v>
      </c>
      <c r="C1098" s="13" t="s">
        <v>31</v>
      </c>
      <c r="D1098" s="13" t="s">
        <v>26</v>
      </c>
      <c r="E1098" s="14">
        <v>0</v>
      </c>
      <c r="F1098" s="15">
        <v>14.45</v>
      </c>
    </row>
    <row r="1099" spans="1:6" x14ac:dyDescent="0.2">
      <c r="A1099" s="13" t="s">
        <v>2217</v>
      </c>
      <c r="B1099" s="13" t="s">
        <v>2218</v>
      </c>
      <c r="C1099" s="13" t="s">
        <v>25</v>
      </c>
      <c r="D1099" s="13" t="s">
        <v>98</v>
      </c>
      <c r="E1099" s="14">
        <v>0</v>
      </c>
      <c r="F1099" s="15">
        <v>6.3247999999999998</v>
      </c>
    </row>
    <row r="1100" spans="1:6" x14ac:dyDescent="0.2">
      <c r="A1100" s="13" t="s">
        <v>2217</v>
      </c>
      <c r="B1100" s="13" t="s">
        <v>2218</v>
      </c>
      <c r="C1100" s="13" t="s">
        <v>25</v>
      </c>
      <c r="D1100" s="13" t="s">
        <v>2126</v>
      </c>
      <c r="E1100" s="14">
        <v>0</v>
      </c>
      <c r="F1100" s="15">
        <v>6.3247999999999998</v>
      </c>
    </row>
    <row r="1101" spans="1:6" x14ac:dyDescent="0.2">
      <c r="A1101" s="13" t="s">
        <v>2219</v>
      </c>
      <c r="B1101" s="13" t="s">
        <v>2220</v>
      </c>
      <c r="C1101" s="13" t="s">
        <v>25</v>
      </c>
      <c r="D1101" s="13" t="s">
        <v>26</v>
      </c>
      <c r="E1101" s="14">
        <v>0</v>
      </c>
      <c r="F1101" s="15">
        <v>5.4370000000000003</v>
      </c>
    </row>
    <row r="1102" spans="1:6" x14ac:dyDescent="0.2">
      <c r="A1102" s="13" t="s">
        <v>2219</v>
      </c>
      <c r="B1102" s="13" t="s">
        <v>2220</v>
      </c>
      <c r="C1102" s="13" t="s">
        <v>25</v>
      </c>
      <c r="D1102" s="13" t="s">
        <v>2126</v>
      </c>
      <c r="E1102" s="14">
        <v>0</v>
      </c>
      <c r="F1102" s="15">
        <v>5.4370000000000003</v>
      </c>
    </row>
    <row r="1103" spans="1:6" x14ac:dyDescent="0.2">
      <c r="A1103" s="13" t="s">
        <v>2221</v>
      </c>
      <c r="B1103" s="13" t="s">
        <v>2222</v>
      </c>
      <c r="C1103" s="13" t="s">
        <v>34</v>
      </c>
      <c r="D1103" s="13" t="s">
        <v>26</v>
      </c>
      <c r="E1103" s="14">
        <v>0</v>
      </c>
      <c r="F1103" s="15">
        <v>6.8042999999999996</v>
      </c>
    </row>
    <row r="1104" spans="1:6" x14ac:dyDescent="0.2">
      <c r="A1104" s="13" t="s">
        <v>2223</v>
      </c>
      <c r="B1104" s="13" t="s">
        <v>2224</v>
      </c>
      <c r="C1104" s="13" t="s">
        <v>31</v>
      </c>
      <c r="D1104" s="13" t="s">
        <v>26</v>
      </c>
      <c r="E1104" s="14">
        <v>0</v>
      </c>
      <c r="F1104" s="15">
        <v>3.2856000000000001</v>
      </c>
    </row>
    <row r="1105" spans="1:6" x14ac:dyDescent="0.2">
      <c r="A1105" s="13" t="s">
        <v>2225</v>
      </c>
      <c r="B1105" s="13" t="s">
        <v>2226</v>
      </c>
      <c r="C1105" s="13" t="s">
        <v>31</v>
      </c>
      <c r="D1105" s="13" t="s">
        <v>26</v>
      </c>
      <c r="E1105" s="14">
        <v>0</v>
      </c>
      <c r="F1105" s="15">
        <v>56.252600000000001</v>
      </c>
    </row>
    <row r="1106" spans="1:6" x14ac:dyDescent="0.2">
      <c r="A1106" s="13" t="s">
        <v>2227</v>
      </c>
      <c r="B1106" s="13" t="s">
        <v>2228</v>
      </c>
      <c r="C1106" s="13" t="s">
        <v>31</v>
      </c>
      <c r="D1106" s="13" t="s">
        <v>37</v>
      </c>
      <c r="E1106" s="14">
        <v>0</v>
      </c>
      <c r="F1106" s="15">
        <v>5.8369</v>
      </c>
    </row>
    <row r="1107" spans="1:6" x14ac:dyDescent="0.2">
      <c r="A1107" s="13" t="s">
        <v>2229</v>
      </c>
      <c r="B1107" s="13" t="s">
        <v>2230</v>
      </c>
      <c r="C1107" s="13" t="s">
        <v>31</v>
      </c>
      <c r="D1107" s="13" t="s">
        <v>379</v>
      </c>
      <c r="E1107" s="14">
        <v>0</v>
      </c>
      <c r="F1107" s="15">
        <v>2.226</v>
      </c>
    </row>
    <row r="1108" spans="1:6" x14ac:dyDescent="0.2">
      <c r="A1108" s="13" t="s">
        <v>2231</v>
      </c>
      <c r="B1108" s="13" t="s">
        <v>2232</v>
      </c>
      <c r="C1108" s="13" t="s">
        <v>31</v>
      </c>
      <c r="D1108" s="13" t="s">
        <v>98</v>
      </c>
      <c r="E1108" s="14">
        <v>0</v>
      </c>
      <c r="F1108" s="15">
        <v>31.999300000000002</v>
      </c>
    </row>
    <row r="1109" spans="1:6" x14ac:dyDescent="0.2">
      <c r="A1109" s="13" t="s">
        <v>2231</v>
      </c>
      <c r="B1109" s="13" t="s">
        <v>2232</v>
      </c>
      <c r="C1109" s="13" t="s">
        <v>31</v>
      </c>
      <c r="D1109" s="13" t="s">
        <v>2126</v>
      </c>
      <c r="E1109" s="14">
        <v>0</v>
      </c>
      <c r="F1109" s="15">
        <v>31.999300000000002</v>
      </c>
    </row>
    <row r="1110" spans="1:6" x14ac:dyDescent="0.2">
      <c r="A1110" s="13" t="s">
        <v>2233</v>
      </c>
      <c r="B1110" s="13" t="s">
        <v>2234</v>
      </c>
      <c r="C1110" s="13" t="s">
        <v>25</v>
      </c>
      <c r="D1110" s="13" t="s">
        <v>98</v>
      </c>
      <c r="E1110" s="14">
        <v>0</v>
      </c>
      <c r="F1110" s="15">
        <v>2.0649999999999999</v>
      </c>
    </row>
    <row r="1111" spans="1:6" x14ac:dyDescent="0.2">
      <c r="A1111" s="13" t="s">
        <v>2233</v>
      </c>
      <c r="B1111" s="13" t="s">
        <v>2234</v>
      </c>
      <c r="C1111" s="13" t="s">
        <v>25</v>
      </c>
      <c r="D1111" s="13" t="s">
        <v>2126</v>
      </c>
      <c r="E1111" s="14">
        <v>0</v>
      </c>
      <c r="F1111" s="15">
        <v>2.0649999999999999</v>
      </c>
    </row>
    <row r="1112" spans="1:6" x14ac:dyDescent="0.2">
      <c r="A1112" s="13" t="s">
        <v>2235</v>
      </c>
      <c r="B1112" s="13" t="s">
        <v>2236</v>
      </c>
      <c r="C1112" s="13" t="s">
        <v>25</v>
      </c>
      <c r="D1112" s="13" t="s">
        <v>26</v>
      </c>
      <c r="E1112" s="14">
        <v>0</v>
      </c>
      <c r="F1112" s="15">
        <v>2.2852000000000001</v>
      </c>
    </row>
    <row r="1113" spans="1:6" x14ac:dyDescent="0.2">
      <c r="A1113" s="13" t="s">
        <v>2237</v>
      </c>
      <c r="B1113" s="13" t="s">
        <v>2238</v>
      </c>
      <c r="C1113" s="13" t="s">
        <v>25</v>
      </c>
      <c r="D1113" s="13" t="s">
        <v>98</v>
      </c>
      <c r="E1113" s="14">
        <v>0</v>
      </c>
      <c r="F1113" s="15">
        <v>7.2</v>
      </c>
    </row>
    <row r="1114" spans="1:6" x14ac:dyDescent="0.2">
      <c r="A1114" s="13" t="s">
        <v>2237</v>
      </c>
      <c r="B1114" s="13" t="s">
        <v>2238</v>
      </c>
      <c r="C1114" s="13" t="s">
        <v>25</v>
      </c>
      <c r="D1114" s="13" t="s">
        <v>2126</v>
      </c>
      <c r="E1114" s="14">
        <v>0</v>
      </c>
      <c r="F1114" s="15">
        <v>7.2</v>
      </c>
    </row>
    <row r="1115" spans="1:6" x14ac:dyDescent="0.2">
      <c r="A1115" s="13" t="s">
        <v>2239</v>
      </c>
      <c r="B1115" s="13" t="s">
        <v>2240</v>
      </c>
      <c r="C1115" s="13" t="s">
        <v>31</v>
      </c>
      <c r="D1115" s="13" t="s">
        <v>37</v>
      </c>
      <c r="E1115" s="14">
        <v>0</v>
      </c>
      <c r="F1115" s="15">
        <v>4.4817999999999998</v>
      </c>
    </row>
    <row r="1116" spans="1:6" x14ac:dyDescent="0.2">
      <c r="A1116" s="13" t="s">
        <v>2239</v>
      </c>
      <c r="B1116" s="13" t="s">
        <v>2240</v>
      </c>
      <c r="C1116" s="13" t="s">
        <v>31</v>
      </c>
      <c r="D1116" s="13" t="s">
        <v>2126</v>
      </c>
      <c r="E1116" s="14">
        <v>0</v>
      </c>
      <c r="F1116" s="15">
        <v>4.4817999999999998</v>
      </c>
    </row>
    <row r="1117" spans="1:6" x14ac:dyDescent="0.2">
      <c r="A1117" s="13" t="s">
        <v>2241</v>
      </c>
      <c r="B1117" s="13" t="s">
        <v>2242</v>
      </c>
      <c r="C1117" s="13" t="s">
        <v>97</v>
      </c>
      <c r="D1117" s="13" t="s">
        <v>37</v>
      </c>
      <c r="E1117" s="14">
        <v>0</v>
      </c>
      <c r="F1117" s="15">
        <v>1.542</v>
      </c>
    </row>
    <row r="1118" spans="1:6" x14ac:dyDescent="0.2">
      <c r="A1118" s="13" t="s">
        <v>2243</v>
      </c>
      <c r="B1118" s="13" t="s">
        <v>2244</v>
      </c>
      <c r="C1118" s="13" t="s">
        <v>31</v>
      </c>
      <c r="D1118" s="13" t="s">
        <v>46</v>
      </c>
      <c r="E1118" s="14">
        <v>0</v>
      </c>
      <c r="F1118" s="15">
        <v>2.3704999999999998</v>
      </c>
    </row>
    <row r="1119" spans="1:6" x14ac:dyDescent="0.2">
      <c r="A1119" s="13" t="s">
        <v>2243</v>
      </c>
      <c r="B1119" s="13" t="s">
        <v>2244</v>
      </c>
      <c r="C1119" s="13" t="s">
        <v>31</v>
      </c>
      <c r="D1119" s="13" t="s">
        <v>2126</v>
      </c>
      <c r="E1119" s="14">
        <v>0</v>
      </c>
      <c r="F1119" s="15">
        <v>2.3704999999999998</v>
      </c>
    </row>
    <row r="1120" spans="1:6" x14ac:dyDescent="0.2">
      <c r="A1120" s="13" t="s">
        <v>2245</v>
      </c>
      <c r="B1120" s="13" t="s">
        <v>2246</v>
      </c>
      <c r="C1120" s="13" t="s">
        <v>31</v>
      </c>
      <c r="D1120" s="13" t="s">
        <v>26</v>
      </c>
      <c r="E1120" s="14">
        <v>0</v>
      </c>
      <c r="F1120" s="15">
        <v>3.6551999999999998</v>
      </c>
    </row>
    <row r="1121" spans="1:6" x14ac:dyDescent="0.2">
      <c r="A1121" s="13" t="s">
        <v>2247</v>
      </c>
      <c r="B1121" s="13" t="s">
        <v>2248</v>
      </c>
      <c r="C1121" s="13" t="s">
        <v>31</v>
      </c>
      <c r="D1121" s="13" t="s">
        <v>26</v>
      </c>
      <c r="E1121" s="14">
        <v>0</v>
      </c>
      <c r="F1121" s="15">
        <v>10.819599999999999</v>
      </c>
    </row>
    <row r="1122" spans="1:6" x14ac:dyDescent="0.2">
      <c r="A1122" s="13" t="s">
        <v>2247</v>
      </c>
      <c r="B1122" s="13" t="s">
        <v>2248</v>
      </c>
      <c r="C1122" s="13" t="s">
        <v>31</v>
      </c>
      <c r="D1122" s="13" t="s">
        <v>37</v>
      </c>
      <c r="E1122" s="14">
        <v>0</v>
      </c>
      <c r="F1122" s="15">
        <v>10.819599999999999</v>
      </c>
    </row>
    <row r="1123" spans="1:6" x14ac:dyDescent="0.2">
      <c r="A1123" s="13" t="s">
        <v>2249</v>
      </c>
      <c r="B1123" s="13" t="s">
        <v>2250</v>
      </c>
      <c r="C1123" s="13" t="s">
        <v>31</v>
      </c>
      <c r="D1123" s="13" t="s">
        <v>132</v>
      </c>
      <c r="E1123" s="14">
        <v>0</v>
      </c>
      <c r="F1123" s="15">
        <v>6.1393000000000004</v>
      </c>
    </row>
    <row r="1124" spans="1:6" x14ac:dyDescent="0.2">
      <c r="A1124" s="13" t="s">
        <v>2251</v>
      </c>
      <c r="B1124" s="13" t="s">
        <v>2252</v>
      </c>
      <c r="C1124" s="13" t="s">
        <v>25</v>
      </c>
      <c r="D1124" s="13" t="s">
        <v>26</v>
      </c>
      <c r="E1124" s="14">
        <v>0</v>
      </c>
      <c r="F1124" s="15">
        <v>2.5</v>
      </c>
    </row>
    <row r="1125" spans="1:6" x14ac:dyDescent="0.2">
      <c r="A1125" s="13" t="s">
        <v>2253</v>
      </c>
      <c r="B1125" s="13" t="s">
        <v>2254</v>
      </c>
      <c r="C1125" s="13" t="s">
        <v>34</v>
      </c>
      <c r="D1125" s="13" t="s">
        <v>26</v>
      </c>
      <c r="E1125" s="14">
        <v>0</v>
      </c>
      <c r="F1125" s="15">
        <v>4.2291999999999996</v>
      </c>
    </row>
    <row r="1126" spans="1:6" x14ac:dyDescent="0.2">
      <c r="A1126" s="13" t="s">
        <v>2255</v>
      </c>
      <c r="B1126" s="13" t="s">
        <v>2256</v>
      </c>
      <c r="C1126" s="13" t="s">
        <v>34</v>
      </c>
      <c r="D1126" s="13" t="s">
        <v>26</v>
      </c>
      <c r="E1126" s="14">
        <v>0</v>
      </c>
      <c r="F1126" s="15">
        <v>5.8338999999999999</v>
      </c>
    </row>
    <row r="1127" spans="1:6" x14ac:dyDescent="0.2">
      <c r="A1127" s="13" t="s">
        <v>2257</v>
      </c>
      <c r="B1127" s="13" t="s">
        <v>2258</v>
      </c>
      <c r="C1127" s="13" t="s">
        <v>31</v>
      </c>
      <c r="D1127" s="13" t="s">
        <v>248</v>
      </c>
      <c r="E1127" s="14">
        <v>0</v>
      </c>
      <c r="F1127" s="15">
        <v>8.3104999999999993</v>
      </c>
    </row>
    <row r="1128" spans="1:6" x14ac:dyDescent="0.2">
      <c r="A1128" s="13" t="s">
        <v>2259</v>
      </c>
      <c r="B1128" s="13" t="s">
        <v>2260</v>
      </c>
      <c r="C1128" s="13" t="s">
        <v>31</v>
      </c>
      <c r="D1128" s="13" t="s">
        <v>26</v>
      </c>
      <c r="E1128" s="14">
        <v>0</v>
      </c>
      <c r="F1128" s="15">
        <v>30.831800000000001</v>
      </c>
    </row>
    <row r="1129" spans="1:6" x14ac:dyDescent="0.2">
      <c r="A1129" s="13" t="s">
        <v>2261</v>
      </c>
      <c r="B1129" s="13" t="s">
        <v>2262</v>
      </c>
      <c r="C1129" s="13" t="s">
        <v>34</v>
      </c>
      <c r="D1129" s="13" t="s">
        <v>26</v>
      </c>
      <c r="E1129" s="14">
        <v>0</v>
      </c>
      <c r="F1129" s="15">
        <v>10.105</v>
      </c>
    </row>
    <row r="1130" spans="1:6" x14ac:dyDescent="0.2">
      <c r="A1130" s="13" t="s">
        <v>2261</v>
      </c>
      <c r="B1130" s="13" t="s">
        <v>2262</v>
      </c>
      <c r="C1130" s="13" t="s">
        <v>34</v>
      </c>
      <c r="D1130" s="13" t="s">
        <v>2126</v>
      </c>
      <c r="E1130" s="14">
        <v>0</v>
      </c>
      <c r="F1130" s="15">
        <v>10.105</v>
      </c>
    </row>
    <row r="1131" spans="1:6" x14ac:dyDescent="0.2">
      <c r="A1131" s="13" t="s">
        <v>2263</v>
      </c>
      <c r="B1131" s="13" t="s">
        <v>2264</v>
      </c>
      <c r="C1131" s="13" t="s">
        <v>34</v>
      </c>
      <c r="D1131" s="13" t="s">
        <v>26</v>
      </c>
      <c r="E1131" s="14">
        <v>0</v>
      </c>
      <c r="F1131" s="15">
        <v>7.3125</v>
      </c>
    </row>
    <row r="1132" spans="1:6" x14ac:dyDescent="0.2">
      <c r="A1132" s="13" t="s">
        <v>2265</v>
      </c>
      <c r="B1132" s="13" t="s">
        <v>2266</v>
      </c>
      <c r="C1132" s="13" t="s">
        <v>34</v>
      </c>
      <c r="D1132" s="13" t="s">
        <v>26</v>
      </c>
      <c r="E1132" s="14">
        <v>0</v>
      </c>
      <c r="F1132" s="15">
        <v>7.625</v>
      </c>
    </row>
    <row r="1133" spans="1:6" x14ac:dyDescent="0.2">
      <c r="A1133" s="13" t="s">
        <v>2265</v>
      </c>
      <c r="B1133" s="13" t="s">
        <v>2266</v>
      </c>
      <c r="C1133" s="13" t="s">
        <v>34</v>
      </c>
      <c r="D1133" s="13" t="s">
        <v>2126</v>
      </c>
      <c r="E1133" s="14">
        <v>0</v>
      </c>
      <c r="F1133" s="15">
        <v>7.625</v>
      </c>
    </row>
    <row r="1134" spans="1:6" x14ac:dyDescent="0.2">
      <c r="A1134" s="13" t="s">
        <v>2267</v>
      </c>
      <c r="B1134" s="13" t="s">
        <v>2268</v>
      </c>
      <c r="C1134" s="13" t="s">
        <v>31</v>
      </c>
      <c r="D1134" s="13" t="s">
        <v>98</v>
      </c>
      <c r="E1134" s="14">
        <v>0</v>
      </c>
      <c r="F1134" s="15">
        <v>14.5291</v>
      </c>
    </row>
    <row r="1135" spans="1:6" x14ac:dyDescent="0.2">
      <c r="A1135" s="13" t="s">
        <v>2267</v>
      </c>
      <c r="B1135" s="13" t="s">
        <v>2268</v>
      </c>
      <c r="C1135" s="13" t="s">
        <v>31</v>
      </c>
      <c r="D1135" s="13" t="s">
        <v>2126</v>
      </c>
      <c r="E1135" s="14">
        <v>0</v>
      </c>
      <c r="F1135" s="15">
        <v>14.5291</v>
      </c>
    </row>
    <row r="1136" spans="1:6" x14ac:dyDescent="0.2">
      <c r="A1136" s="13" t="s">
        <v>2269</v>
      </c>
      <c r="B1136" s="13" t="s">
        <v>2270</v>
      </c>
      <c r="C1136" s="13" t="s">
        <v>31</v>
      </c>
      <c r="D1136" s="13" t="s">
        <v>450</v>
      </c>
      <c r="E1136" s="14">
        <v>0</v>
      </c>
      <c r="F1136" s="15">
        <v>4.7777000000000003</v>
      </c>
    </row>
    <row r="1137" spans="1:6" x14ac:dyDescent="0.2">
      <c r="A1137" s="13" t="s">
        <v>2271</v>
      </c>
      <c r="B1137" s="13" t="s">
        <v>2272</v>
      </c>
      <c r="C1137" s="13" t="s">
        <v>25</v>
      </c>
      <c r="D1137" s="13" t="s">
        <v>26</v>
      </c>
      <c r="E1137" s="14">
        <v>0</v>
      </c>
      <c r="F1137" s="15">
        <v>5.3258999999999999</v>
      </c>
    </row>
    <row r="1138" spans="1:6" x14ac:dyDescent="0.2">
      <c r="A1138" s="13" t="s">
        <v>2273</v>
      </c>
      <c r="B1138" s="13" t="s">
        <v>2274</v>
      </c>
      <c r="C1138" s="13" t="s">
        <v>25</v>
      </c>
      <c r="D1138" s="13" t="s">
        <v>26</v>
      </c>
      <c r="E1138" s="14">
        <v>0</v>
      </c>
      <c r="F1138" s="15">
        <v>6.9572000000000003</v>
      </c>
    </row>
    <row r="1139" spans="1:6" x14ac:dyDescent="0.2">
      <c r="A1139" s="13" t="s">
        <v>2275</v>
      </c>
      <c r="B1139" s="13" t="s">
        <v>2276</v>
      </c>
      <c r="C1139" s="13" t="s">
        <v>31</v>
      </c>
      <c r="D1139" s="13" t="s">
        <v>235</v>
      </c>
      <c r="E1139" s="14">
        <v>0</v>
      </c>
      <c r="F1139" s="15">
        <v>6.4950000000000001</v>
      </c>
    </row>
    <row r="1140" spans="1:6" x14ac:dyDescent="0.2">
      <c r="A1140" s="13" t="s">
        <v>2277</v>
      </c>
      <c r="B1140" s="13" t="s">
        <v>2278</v>
      </c>
      <c r="C1140" s="13" t="s">
        <v>34</v>
      </c>
      <c r="D1140" s="13" t="s">
        <v>68</v>
      </c>
      <c r="E1140" s="14">
        <v>0</v>
      </c>
      <c r="F1140" s="15">
        <v>13.450900000000001</v>
      </c>
    </row>
    <row r="1141" spans="1:6" x14ac:dyDescent="0.2">
      <c r="A1141" s="13" t="s">
        <v>2279</v>
      </c>
      <c r="B1141" s="13" t="s">
        <v>2280</v>
      </c>
      <c r="C1141" s="13" t="s">
        <v>34</v>
      </c>
      <c r="D1141" s="13" t="s">
        <v>68</v>
      </c>
      <c r="E1141" s="14">
        <v>0</v>
      </c>
      <c r="F1141" s="15">
        <v>13.450900000000001</v>
      </c>
    </row>
    <row r="1142" spans="1:6" x14ac:dyDescent="0.2">
      <c r="A1142" s="13" t="s">
        <v>2281</v>
      </c>
      <c r="B1142" s="13" t="s">
        <v>2282</v>
      </c>
      <c r="C1142" s="13" t="s">
        <v>34</v>
      </c>
      <c r="D1142" s="13" t="s">
        <v>68</v>
      </c>
      <c r="E1142" s="14">
        <v>0</v>
      </c>
      <c r="F1142" s="15">
        <v>13.450900000000001</v>
      </c>
    </row>
    <row r="1143" spans="1:6" x14ac:dyDescent="0.2">
      <c r="A1143" s="13" t="s">
        <v>2283</v>
      </c>
      <c r="B1143" s="13" t="s">
        <v>2284</v>
      </c>
      <c r="C1143" s="13" t="s">
        <v>34</v>
      </c>
      <c r="D1143" s="13" t="s">
        <v>68</v>
      </c>
      <c r="E1143" s="14">
        <v>0</v>
      </c>
      <c r="F1143" s="15">
        <v>13.230399999999999</v>
      </c>
    </row>
    <row r="1144" spans="1:6" x14ac:dyDescent="0.2">
      <c r="A1144" s="13" t="s">
        <v>2285</v>
      </c>
      <c r="B1144" s="13" t="s">
        <v>2286</v>
      </c>
      <c r="C1144" s="13" t="s">
        <v>34</v>
      </c>
      <c r="D1144" s="13" t="s">
        <v>68</v>
      </c>
      <c r="E1144" s="14">
        <v>0</v>
      </c>
      <c r="F1144" s="15">
        <v>13.2746</v>
      </c>
    </row>
    <row r="1145" spans="1:6" x14ac:dyDescent="0.2">
      <c r="A1145" s="13" t="s">
        <v>2287</v>
      </c>
      <c r="B1145" s="13" t="s">
        <v>2288</v>
      </c>
      <c r="C1145" s="13" t="s">
        <v>31</v>
      </c>
      <c r="D1145" s="13" t="s">
        <v>26</v>
      </c>
      <c r="E1145" s="14">
        <v>0</v>
      </c>
      <c r="F1145" s="15">
        <v>15.5916</v>
      </c>
    </row>
    <row r="1146" spans="1:6" x14ac:dyDescent="0.2">
      <c r="A1146" s="13" t="s">
        <v>2289</v>
      </c>
      <c r="B1146" s="13" t="s">
        <v>2290</v>
      </c>
      <c r="C1146" s="13" t="s">
        <v>31</v>
      </c>
      <c r="D1146" s="13" t="s">
        <v>68</v>
      </c>
      <c r="E1146" s="14">
        <v>0</v>
      </c>
      <c r="F1146" s="15">
        <v>5.8254999999999999</v>
      </c>
    </row>
    <row r="1147" spans="1:6" x14ac:dyDescent="0.2">
      <c r="A1147" s="13" t="s">
        <v>2291</v>
      </c>
      <c r="B1147" s="13" t="s">
        <v>2292</v>
      </c>
      <c r="C1147" s="13" t="s">
        <v>31</v>
      </c>
      <c r="D1147" s="13" t="s">
        <v>68</v>
      </c>
      <c r="E1147" s="14">
        <v>0</v>
      </c>
      <c r="F1147" s="15">
        <v>7.0496999999999996</v>
      </c>
    </row>
    <row r="1148" spans="1:6" x14ac:dyDescent="0.2">
      <c r="A1148" s="13" t="s">
        <v>2293</v>
      </c>
      <c r="B1148" s="13" t="s">
        <v>2294</v>
      </c>
      <c r="C1148" s="13" t="s">
        <v>31</v>
      </c>
      <c r="D1148" s="13" t="s">
        <v>68</v>
      </c>
      <c r="E1148" s="14">
        <v>0</v>
      </c>
      <c r="F1148" s="15">
        <v>7.1696999999999997</v>
      </c>
    </row>
    <row r="1149" spans="1:6" x14ac:dyDescent="0.2">
      <c r="A1149" s="13" t="s">
        <v>2295</v>
      </c>
      <c r="B1149" s="13" t="s">
        <v>2296</v>
      </c>
      <c r="C1149" s="13" t="s">
        <v>31</v>
      </c>
      <c r="D1149" s="13" t="s">
        <v>68</v>
      </c>
      <c r="E1149" s="14">
        <v>0</v>
      </c>
      <c r="F1149" s="15">
        <v>6.4077000000000002</v>
      </c>
    </row>
    <row r="1150" spans="1:6" x14ac:dyDescent="0.2">
      <c r="A1150" s="13" t="s">
        <v>2297</v>
      </c>
      <c r="B1150" s="13" t="s">
        <v>2298</v>
      </c>
      <c r="C1150" s="13" t="s">
        <v>34</v>
      </c>
      <c r="D1150" s="13" t="s">
        <v>68</v>
      </c>
      <c r="E1150" s="14">
        <v>0</v>
      </c>
      <c r="F1150" s="15">
        <v>4.798</v>
      </c>
    </row>
    <row r="1151" spans="1:6" x14ac:dyDescent="0.2">
      <c r="A1151" s="13" t="s">
        <v>2299</v>
      </c>
      <c r="B1151" s="13" t="s">
        <v>2300</v>
      </c>
      <c r="C1151" s="13" t="s">
        <v>34</v>
      </c>
      <c r="D1151" s="13" t="s">
        <v>68</v>
      </c>
      <c r="E1151" s="14">
        <v>0</v>
      </c>
      <c r="F1151" s="15">
        <v>6.0860000000000003</v>
      </c>
    </row>
    <row r="1152" spans="1:6" x14ac:dyDescent="0.2">
      <c r="A1152" s="13" t="s">
        <v>2301</v>
      </c>
      <c r="B1152" s="13" t="s">
        <v>2302</v>
      </c>
      <c r="C1152" s="13" t="s">
        <v>31</v>
      </c>
      <c r="D1152" s="13" t="s">
        <v>26</v>
      </c>
      <c r="E1152" s="14">
        <v>0</v>
      </c>
      <c r="F1152" s="15">
        <v>10.044</v>
      </c>
    </row>
    <row r="1153" spans="1:6" x14ac:dyDescent="0.2">
      <c r="A1153" s="13" t="s">
        <v>2303</v>
      </c>
      <c r="B1153" s="13" t="s">
        <v>2304</v>
      </c>
      <c r="C1153" s="13" t="s">
        <v>31</v>
      </c>
      <c r="D1153" s="13" t="s">
        <v>26</v>
      </c>
      <c r="E1153" s="14">
        <v>0</v>
      </c>
      <c r="F1153" s="15">
        <v>12.984299999999999</v>
      </c>
    </row>
    <row r="1154" spans="1:6" x14ac:dyDescent="0.2">
      <c r="A1154" s="13" t="s">
        <v>2305</v>
      </c>
      <c r="B1154" s="13" t="s">
        <v>2306</v>
      </c>
      <c r="C1154" s="13" t="s">
        <v>31</v>
      </c>
      <c r="D1154" s="13" t="s">
        <v>68</v>
      </c>
      <c r="E1154" s="14">
        <v>0</v>
      </c>
      <c r="F1154" s="15">
        <v>7.1214000000000004</v>
      </c>
    </row>
    <row r="1155" spans="1:6" x14ac:dyDescent="0.2">
      <c r="A1155" s="13" t="s">
        <v>2307</v>
      </c>
      <c r="B1155" s="13" t="s">
        <v>2308</v>
      </c>
      <c r="C1155" s="13" t="s">
        <v>31</v>
      </c>
      <c r="D1155" s="13" t="s">
        <v>68</v>
      </c>
      <c r="E1155" s="14">
        <v>0</v>
      </c>
      <c r="F1155" s="15">
        <v>78.305899999999994</v>
      </c>
    </row>
    <row r="1156" spans="1:6" x14ac:dyDescent="0.2">
      <c r="A1156" s="13" t="s">
        <v>2309</v>
      </c>
      <c r="B1156" s="13" t="s">
        <v>2310</v>
      </c>
      <c r="C1156" s="13" t="s">
        <v>31</v>
      </c>
      <c r="D1156" s="13" t="s">
        <v>68</v>
      </c>
      <c r="E1156" s="14">
        <v>0</v>
      </c>
      <c r="F1156" s="15">
        <v>4.3650000000000002</v>
      </c>
    </row>
    <row r="1157" spans="1:6" x14ac:dyDescent="0.2">
      <c r="A1157" s="13" t="s">
        <v>2311</v>
      </c>
      <c r="B1157" s="13" t="s">
        <v>2312</v>
      </c>
      <c r="C1157" s="13" t="s">
        <v>31</v>
      </c>
      <c r="D1157" s="13" t="s">
        <v>26</v>
      </c>
      <c r="E1157" s="14">
        <v>0</v>
      </c>
      <c r="F1157" s="15">
        <v>11.944100000000001</v>
      </c>
    </row>
    <row r="1158" spans="1:6" x14ac:dyDescent="0.2">
      <c r="A1158" s="13" t="s">
        <v>2313</v>
      </c>
      <c r="B1158" s="13" t="s">
        <v>2314</v>
      </c>
      <c r="C1158" s="13" t="s">
        <v>31</v>
      </c>
      <c r="D1158" s="13" t="s">
        <v>235</v>
      </c>
      <c r="E1158" s="14">
        <v>0</v>
      </c>
      <c r="F1158" s="15">
        <v>10.416700000000001</v>
      </c>
    </row>
    <row r="1159" spans="1:6" x14ac:dyDescent="0.2">
      <c r="A1159" s="13" t="s">
        <v>2315</v>
      </c>
      <c r="B1159" s="13" t="s">
        <v>2316</v>
      </c>
      <c r="C1159" s="13" t="s">
        <v>34</v>
      </c>
      <c r="D1159" s="13" t="s">
        <v>68</v>
      </c>
      <c r="E1159" s="14">
        <v>0</v>
      </c>
      <c r="F1159" s="15">
        <v>13.230399999999999</v>
      </c>
    </row>
    <row r="1160" spans="1:6" x14ac:dyDescent="0.2">
      <c r="A1160" s="13" t="s">
        <v>2317</v>
      </c>
      <c r="B1160" s="13" t="s">
        <v>2318</v>
      </c>
      <c r="C1160" s="13" t="s">
        <v>25</v>
      </c>
      <c r="D1160" s="13" t="s">
        <v>68</v>
      </c>
      <c r="E1160" s="14">
        <v>0</v>
      </c>
      <c r="F1160" s="15">
        <v>46.559600000000003</v>
      </c>
    </row>
    <row r="1161" spans="1:6" x14ac:dyDescent="0.2">
      <c r="A1161" s="13" t="s">
        <v>2319</v>
      </c>
      <c r="B1161" s="13" t="s">
        <v>2320</v>
      </c>
      <c r="C1161" s="13" t="s">
        <v>34</v>
      </c>
      <c r="D1161" s="13" t="s">
        <v>68</v>
      </c>
      <c r="E1161" s="14">
        <v>0</v>
      </c>
      <c r="F1161" s="15">
        <v>4.7981999999999996</v>
      </c>
    </row>
    <row r="1162" spans="1:6" x14ac:dyDescent="0.2">
      <c r="A1162" s="13" t="s">
        <v>2321</v>
      </c>
      <c r="B1162" s="13" t="s">
        <v>2322</v>
      </c>
      <c r="C1162" s="13" t="s">
        <v>31</v>
      </c>
      <c r="D1162" s="13" t="s">
        <v>37</v>
      </c>
      <c r="E1162" s="14">
        <v>0</v>
      </c>
      <c r="F1162" s="15">
        <v>9.5921000000000003</v>
      </c>
    </row>
    <row r="1163" spans="1:6" x14ac:dyDescent="0.2">
      <c r="A1163" s="13" t="s">
        <v>2323</v>
      </c>
      <c r="B1163" s="13" t="s">
        <v>2324</v>
      </c>
      <c r="C1163" s="13" t="s">
        <v>31</v>
      </c>
      <c r="D1163" s="13" t="s">
        <v>450</v>
      </c>
      <c r="E1163" s="14">
        <v>0</v>
      </c>
      <c r="F1163" s="15">
        <v>1.5436000000000001</v>
      </c>
    </row>
    <row r="1164" spans="1:6" x14ac:dyDescent="0.2">
      <c r="A1164" s="13" t="s">
        <v>2325</v>
      </c>
      <c r="B1164" s="13" t="s">
        <v>2326</v>
      </c>
      <c r="C1164" s="13" t="s">
        <v>31</v>
      </c>
      <c r="D1164" s="13" t="s">
        <v>450</v>
      </c>
      <c r="E1164" s="14">
        <v>0</v>
      </c>
      <c r="F1164" s="15">
        <v>1.06</v>
      </c>
    </row>
    <row r="1165" spans="1:6" x14ac:dyDescent="0.2">
      <c r="A1165" s="13" t="s">
        <v>2327</v>
      </c>
      <c r="B1165" s="13" t="s">
        <v>2328</v>
      </c>
      <c r="C1165" s="13" t="s">
        <v>31</v>
      </c>
      <c r="D1165" s="13" t="s">
        <v>450</v>
      </c>
      <c r="E1165" s="14">
        <v>0</v>
      </c>
      <c r="F1165" s="15">
        <v>4.9263000000000003</v>
      </c>
    </row>
    <row r="1166" spans="1:6" x14ac:dyDescent="0.2">
      <c r="A1166" s="13" t="s">
        <v>2329</v>
      </c>
      <c r="B1166" s="13" t="s">
        <v>2330</v>
      </c>
      <c r="C1166" s="13" t="s">
        <v>31</v>
      </c>
      <c r="D1166" s="13" t="s">
        <v>26</v>
      </c>
      <c r="E1166" s="14">
        <v>0</v>
      </c>
      <c r="F1166" s="15">
        <v>2.7721</v>
      </c>
    </row>
    <row r="1167" spans="1:6" x14ac:dyDescent="0.2">
      <c r="A1167" s="13" t="s">
        <v>2331</v>
      </c>
      <c r="B1167" s="13" t="s">
        <v>2332</v>
      </c>
      <c r="C1167" s="13" t="s">
        <v>31</v>
      </c>
      <c r="D1167" s="13" t="s">
        <v>26</v>
      </c>
      <c r="E1167" s="14">
        <v>0</v>
      </c>
      <c r="F1167" s="15">
        <v>5.8202999999999996</v>
      </c>
    </row>
    <row r="1168" spans="1:6" x14ac:dyDescent="0.2">
      <c r="A1168" s="13" t="s">
        <v>2333</v>
      </c>
      <c r="B1168" s="13" t="s">
        <v>2334</v>
      </c>
      <c r="C1168" s="13" t="s">
        <v>31</v>
      </c>
      <c r="D1168" s="13" t="s">
        <v>103</v>
      </c>
      <c r="E1168" s="14">
        <v>0</v>
      </c>
      <c r="F1168" s="15">
        <v>2.2298</v>
      </c>
    </row>
    <row r="1169" spans="1:6" x14ac:dyDescent="0.2">
      <c r="A1169" s="13" t="s">
        <v>2335</v>
      </c>
      <c r="B1169" s="13" t="s">
        <v>2336</v>
      </c>
      <c r="C1169" s="13" t="s">
        <v>31</v>
      </c>
      <c r="D1169" s="13" t="s">
        <v>37</v>
      </c>
      <c r="E1169" s="14">
        <v>0</v>
      </c>
      <c r="F1169" s="15">
        <v>2.3841999999999999</v>
      </c>
    </row>
    <row r="1170" spans="1:6" x14ac:dyDescent="0.2">
      <c r="A1170" s="13" t="s">
        <v>2337</v>
      </c>
      <c r="B1170" s="13" t="s">
        <v>2338</v>
      </c>
      <c r="C1170" s="13" t="s">
        <v>25</v>
      </c>
      <c r="D1170" s="13" t="s">
        <v>26</v>
      </c>
      <c r="E1170" s="14">
        <v>0</v>
      </c>
      <c r="F1170" s="15">
        <v>21</v>
      </c>
    </row>
    <row r="1171" spans="1:6" x14ac:dyDescent="0.2">
      <c r="A1171" s="13" t="s">
        <v>2339</v>
      </c>
      <c r="B1171" s="13" t="s">
        <v>2340</v>
      </c>
      <c r="C1171" s="13" t="s">
        <v>31</v>
      </c>
      <c r="D1171" s="13" t="s">
        <v>235</v>
      </c>
      <c r="E1171" s="14">
        <v>0</v>
      </c>
      <c r="F1171" s="15">
        <v>9.2667000000000002</v>
      </c>
    </row>
    <row r="1172" spans="1:6" x14ac:dyDescent="0.2">
      <c r="A1172" s="13" t="s">
        <v>2341</v>
      </c>
      <c r="B1172" s="13" t="s">
        <v>2342</v>
      </c>
      <c r="C1172" s="13" t="s">
        <v>31</v>
      </c>
      <c r="D1172" s="13" t="s">
        <v>235</v>
      </c>
      <c r="E1172" s="14">
        <v>0</v>
      </c>
      <c r="F1172" s="15">
        <v>8.5</v>
      </c>
    </row>
    <row r="1173" spans="1:6" x14ac:dyDescent="0.2">
      <c r="A1173" s="13" t="s">
        <v>2343</v>
      </c>
      <c r="B1173" s="13" t="s">
        <v>2344</v>
      </c>
      <c r="C1173" s="13" t="s">
        <v>31</v>
      </c>
      <c r="D1173" s="13" t="s">
        <v>235</v>
      </c>
      <c r="E1173" s="14">
        <v>0</v>
      </c>
      <c r="F1173" s="15">
        <v>8.3249999999999993</v>
      </c>
    </row>
    <row r="1174" spans="1:6" x14ac:dyDescent="0.2">
      <c r="A1174" s="13" t="s">
        <v>2345</v>
      </c>
      <c r="B1174" s="13" t="s">
        <v>2346</v>
      </c>
      <c r="C1174" s="13" t="s">
        <v>31</v>
      </c>
      <c r="D1174" s="13" t="s">
        <v>235</v>
      </c>
      <c r="E1174" s="14">
        <v>0</v>
      </c>
      <c r="F1174" s="15">
        <v>10.658300000000001</v>
      </c>
    </row>
    <row r="1175" spans="1:6" x14ac:dyDescent="0.2">
      <c r="A1175" s="13" t="s">
        <v>2347</v>
      </c>
      <c r="B1175" s="13" t="s">
        <v>2348</v>
      </c>
      <c r="C1175" s="13" t="s">
        <v>31</v>
      </c>
      <c r="D1175" s="13" t="s">
        <v>235</v>
      </c>
      <c r="E1175" s="14">
        <v>0</v>
      </c>
      <c r="F1175" s="15">
        <v>2.9906999999999999</v>
      </c>
    </row>
    <row r="1176" spans="1:6" x14ac:dyDescent="0.2">
      <c r="A1176" s="13" t="s">
        <v>2349</v>
      </c>
      <c r="B1176" s="13" t="s">
        <v>2350</v>
      </c>
      <c r="C1176" s="13" t="s">
        <v>31</v>
      </c>
      <c r="D1176" s="13" t="s">
        <v>235</v>
      </c>
      <c r="E1176" s="14">
        <v>0</v>
      </c>
      <c r="F1176" s="15">
        <v>8.4167000000000005</v>
      </c>
    </row>
    <row r="1177" spans="1:6" x14ac:dyDescent="0.2">
      <c r="A1177" s="13" t="s">
        <v>2351</v>
      </c>
      <c r="B1177" s="13" t="s">
        <v>2352</v>
      </c>
      <c r="C1177" s="13" t="s">
        <v>34</v>
      </c>
      <c r="D1177" s="13" t="s">
        <v>235</v>
      </c>
      <c r="E1177" s="14">
        <v>0</v>
      </c>
      <c r="F1177" s="15">
        <v>24.9725</v>
      </c>
    </row>
    <row r="1178" spans="1:6" x14ac:dyDescent="0.2">
      <c r="A1178" s="13" t="s">
        <v>2353</v>
      </c>
      <c r="B1178" s="13" t="s">
        <v>2354</v>
      </c>
      <c r="C1178" s="13" t="s">
        <v>34</v>
      </c>
      <c r="D1178" s="13" t="s">
        <v>235</v>
      </c>
      <c r="E1178" s="14">
        <v>0</v>
      </c>
      <c r="F1178" s="15">
        <v>28.66</v>
      </c>
    </row>
    <row r="1179" spans="1:6" x14ac:dyDescent="0.2">
      <c r="A1179" s="13" t="s">
        <v>2355</v>
      </c>
      <c r="B1179" s="13" t="s">
        <v>2356</v>
      </c>
      <c r="C1179" s="13" t="s">
        <v>51</v>
      </c>
      <c r="D1179" s="13" t="s">
        <v>26</v>
      </c>
      <c r="E1179" s="14">
        <v>0</v>
      </c>
      <c r="F1179" s="15">
        <v>59.85</v>
      </c>
    </row>
    <row r="1180" spans="1:6" x14ac:dyDescent="0.2">
      <c r="A1180" s="13" t="s">
        <v>2357</v>
      </c>
      <c r="B1180" s="13" t="s">
        <v>2358</v>
      </c>
      <c r="C1180" s="13" t="s">
        <v>34</v>
      </c>
      <c r="D1180" s="13" t="s">
        <v>26</v>
      </c>
      <c r="E1180" s="14">
        <v>0</v>
      </c>
      <c r="F1180" s="15">
        <v>14.399100000000001</v>
      </c>
    </row>
    <row r="1181" spans="1:6" x14ac:dyDescent="0.2">
      <c r="A1181" s="13" t="s">
        <v>2359</v>
      </c>
      <c r="B1181" s="13" t="s">
        <v>2360</v>
      </c>
      <c r="C1181" s="13" t="s">
        <v>31</v>
      </c>
      <c r="D1181" s="13" t="s">
        <v>379</v>
      </c>
      <c r="E1181" s="14">
        <v>0</v>
      </c>
      <c r="F1181" s="15">
        <v>189.6</v>
      </c>
    </row>
    <row r="1182" spans="1:6" x14ac:dyDescent="0.2">
      <c r="A1182" s="13" t="s">
        <v>2361</v>
      </c>
      <c r="B1182" s="13" t="s">
        <v>2362</v>
      </c>
      <c r="C1182" s="13" t="s">
        <v>31</v>
      </c>
      <c r="D1182" s="13" t="s">
        <v>132</v>
      </c>
      <c r="E1182" s="14">
        <v>0</v>
      </c>
      <c r="F1182" s="15">
        <v>7.8941999999999997</v>
      </c>
    </row>
    <row r="1183" spans="1:6" x14ac:dyDescent="0.2">
      <c r="A1183" s="13" t="s">
        <v>2363</v>
      </c>
      <c r="B1183" s="13" t="s">
        <v>2364</v>
      </c>
      <c r="C1183" s="13" t="s">
        <v>34</v>
      </c>
      <c r="D1183" s="13" t="s">
        <v>26</v>
      </c>
      <c r="E1183" s="14">
        <v>0</v>
      </c>
      <c r="F1183" s="15">
        <v>26.53</v>
      </c>
    </row>
    <row r="1184" spans="1:6" x14ac:dyDescent="0.2">
      <c r="A1184" s="13" t="s">
        <v>2365</v>
      </c>
      <c r="B1184" s="13" t="s">
        <v>2366</v>
      </c>
      <c r="C1184" s="13" t="s">
        <v>31</v>
      </c>
      <c r="D1184" s="13" t="s">
        <v>379</v>
      </c>
      <c r="E1184" s="14">
        <v>0</v>
      </c>
      <c r="F1184" s="15">
        <v>82.32</v>
      </c>
    </row>
    <row r="1185" spans="1:6" x14ac:dyDescent="0.2">
      <c r="A1185" s="13" t="s">
        <v>2367</v>
      </c>
      <c r="B1185" s="13" t="s">
        <v>2368</v>
      </c>
      <c r="C1185" s="13" t="s">
        <v>25</v>
      </c>
      <c r="D1185" s="13" t="s">
        <v>26</v>
      </c>
      <c r="E1185" s="14">
        <v>0</v>
      </c>
      <c r="F1185" s="15">
        <v>2.8125</v>
      </c>
    </row>
    <row r="1186" spans="1:6" x14ac:dyDescent="0.2">
      <c r="A1186" s="13" t="s">
        <v>2369</v>
      </c>
      <c r="B1186" s="13" t="s">
        <v>2370</v>
      </c>
      <c r="C1186" s="13" t="s">
        <v>31</v>
      </c>
      <c r="D1186" s="13" t="s">
        <v>26</v>
      </c>
      <c r="E1186" s="14">
        <v>0</v>
      </c>
      <c r="F1186" s="15">
        <v>1.6232</v>
      </c>
    </row>
    <row r="1187" spans="1:6" x14ac:dyDescent="0.2">
      <c r="A1187" s="13" t="s">
        <v>2371</v>
      </c>
      <c r="B1187" s="13" t="s">
        <v>2372</v>
      </c>
      <c r="C1187" s="13" t="s">
        <v>31</v>
      </c>
      <c r="D1187" s="13" t="s">
        <v>450</v>
      </c>
      <c r="E1187" s="14">
        <v>0</v>
      </c>
      <c r="F1187" s="15">
        <v>2.1132</v>
      </c>
    </row>
    <row r="1188" spans="1:6" x14ac:dyDescent="0.2">
      <c r="A1188" s="13" t="s">
        <v>2373</v>
      </c>
      <c r="B1188" s="13" t="s">
        <v>2374</v>
      </c>
      <c r="C1188" s="13" t="s">
        <v>34</v>
      </c>
      <c r="D1188" s="13" t="s">
        <v>450</v>
      </c>
      <c r="E1188" s="14">
        <v>0</v>
      </c>
      <c r="F1188" s="15">
        <v>12.5</v>
      </c>
    </row>
    <row r="1189" spans="1:6" x14ac:dyDescent="0.2">
      <c r="A1189" s="13" t="s">
        <v>2375</v>
      </c>
      <c r="B1189" s="13" t="s">
        <v>2376</v>
      </c>
      <c r="C1189" s="13" t="s">
        <v>31</v>
      </c>
      <c r="D1189" s="13" t="s">
        <v>103</v>
      </c>
      <c r="E1189" s="14">
        <v>0</v>
      </c>
      <c r="F1189" s="15">
        <v>4.8457999999999997</v>
      </c>
    </row>
    <row r="1190" spans="1:6" x14ac:dyDescent="0.2">
      <c r="A1190" s="13" t="s">
        <v>2377</v>
      </c>
      <c r="B1190" s="13" t="s">
        <v>2378</v>
      </c>
      <c r="C1190" s="13" t="s">
        <v>31</v>
      </c>
      <c r="D1190" s="13" t="s">
        <v>68</v>
      </c>
      <c r="E1190" s="14">
        <v>0</v>
      </c>
      <c r="F1190" s="15">
        <v>2.3153000000000001</v>
      </c>
    </row>
    <row r="1191" spans="1:6" x14ac:dyDescent="0.2">
      <c r="A1191" s="13" t="s">
        <v>2379</v>
      </c>
      <c r="B1191" s="13" t="s">
        <v>2380</v>
      </c>
      <c r="C1191" s="13" t="s">
        <v>31</v>
      </c>
      <c r="D1191" s="13" t="s">
        <v>68</v>
      </c>
      <c r="E1191" s="14">
        <v>0</v>
      </c>
      <c r="F1191" s="15">
        <v>2.3153000000000001</v>
      </c>
    </row>
    <row r="1192" spans="1:6" x14ac:dyDescent="0.2">
      <c r="A1192" s="13" t="s">
        <v>2381</v>
      </c>
      <c r="B1192" s="13" t="s">
        <v>2382</v>
      </c>
      <c r="C1192" s="13" t="s">
        <v>31</v>
      </c>
      <c r="D1192" s="13" t="s">
        <v>379</v>
      </c>
      <c r="E1192" s="14">
        <v>0</v>
      </c>
      <c r="F1192" s="15">
        <v>23.133299999999998</v>
      </c>
    </row>
    <row r="1193" spans="1:6" x14ac:dyDescent="0.2">
      <c r="A1193" s="13" t="s">
        <v>2383</v>
      </c>
      <c r="B1193" s="13" t="s">
        <v>2384</v>
      </c>
      <c r="C1193" s="13" t="s">
        <v>34</v>
      </c>
      <c r="D1193" s="13" t="s">
        <v>379</v>
      </c>
      <c r="E1193" s="14">
        <v>0</v>
      </c>
      <c r="F1193" s="15">
        <v>3.0074999999999998</v>
      </c>
    </row>
    <row r="1194" spans="1:6" x14ac:dyDescent="0.2">
      <c r="A1194" s="13" t="s">
        <v>2385</v>
      </c>
      <c r="B1194" s="13" t="s">
        <v>2386</v>
      </c>
      <c r="C1194" s="13" t="s">
        <v>31</v>
      </c>
      <c r="D1194" s="13" t="s">
        <v>68</v>
      </c>
      <c r="E1194" s="14">
        <v>0</v>
      </c>
      <c r="F1194" s="15">
        <v>31.35</v>
      </c>
    </row>
    <row r="1195" spans="1:6" x14ac:dyDescent="0.2">
      <c r="A1195" s="13" t="s">
        <v>2387</v>
      </c>
      <c r="B1195" s="13" t="s">
        <v>2388</v>
      </c>
      <c r="C1195" s="13" t="s">
        <v>31</v>
      </c>
      <c r="D1195" s="13" t="s">
        <v>379</v>
      </c>
      <c r="E1195" s="14">
        <v>0</v>
      </c>
      <c r="F1195" s="15">
        <v>23.475000000000001</v>
      </c>
    </row>
    <row r="1196" spans="1:6" x14ac:dyDescent="0.2">
      <c r="A1196" s="13" t="s">
        <v>2389</v>
      </c>
      <c r="B1196" s="13" t="s">
        <v>2390</v>
      </c>
      <c r="C1196" s="13" t="s">
        <v>31</v>
      </c>
      <c r="D1196" s="13" t="s">
        <v>26</v>
      </c>
      <c r="E1196" s="14">
        <v>0</v>
      </c>
      <c r="F1196" s="15">
        <v>24.895299999999999</v>
      </c>
    </row>
    <row r="1197" spans="1:6" x14ac:dyDescent="0.2">
      <c r="A1197" s="13" t="s">
        <v>2391</v>
      </c>
      <c r="B1197" s="13" t="s">
        <v>2392</v>
      </c>
      <c r="C1197" s="13" t="s">
        <v>31</v>
      </c>
      <c r="D1197" s="13" t="s">
        <v>26</v>
      </c>
      <c r="E1197" s="14">
        <v>0</v>
      </c>
      <c r="F1197" s="15">
        <v>10.9015</v>
      </c>
    </row>
    <row r="1198" spans="1:6" x14ac:dyDescent="0.2">
      <c r="A1198" s="13" t="s">
        <v>2393</v>
      </c>
      <c r="B1198" s="13" t="s">
        <v>2394</v>
      </c>
      <c r="C1198" s="13" t="s">
        <v>31</v>
      </c>
      <c r="D1198" s="13" t="s">
        <v>450</v>
      </c>
      <c r="E1198" s="14">
        <v>0</v>
      </c>
      <c r="F1198" s="15">
        <v>3.0649999999999999</v>
      </c>
    </row>
    <row r="1199" spans="1:6" x14ac:dyDescent="0.2">
      <c r="A1199" s="13" t="s">
        <v>2395</v>
      </c>
      <c r="B1199" s="13" t="s">
        <v>2396</v>
      </c>
      <c r="C1199" s="13" t="s">
        <v>31</v>
      </c>
      <c r="D1199" s="13" t="s">
        <v>26</v>
      </c>
      <c r="E1199" s="14">
        <v>0</v>
      </c>
      <c r="F1199" s="15">
        <v>27.1784</v>
      </c>
    </row>
    <row r="1200" spans="1:6" x14ac:dyDescent="0.2">
      <c r="A1200" s="13" t="s">
        <v>2397</v>
      </c>
      <c r="B1200" s="13" t="s">
        <v>2398</v>
      </c>
      <c r="C1200" s="13" t="s">
        <v>31</v>
      </c>
      <c r="D1200" s="13" t="s">
        <v>450</v>
      </c>
      <c r="E1200" s="14">
        <v>0</v>
      </c>
      <c r="F1200" s="15">
        <v>1.8257000000000001</v>
      </c>
    </row>
    <row r="1201" spans="1:6" x14ac:dyDescent="0.2">
      <c r="A1201" s="13" t="s">
        <v>2399</v>
      </c>
      <c r="B1201" s="13" t="s">
        <v>2400</v>
      </c>
      <c r="C1201" s="13" t="s">
        <v>31</v>
      </c>
      <c r="D1201" s="13" t="s">
        <v>26</v>
      </c>
      <c r="E1201" s="14">
        <v>0</v>
      </c>
      <c r="F1201" s="15">
        <v>6.6703000000000001</v>
      </c>
    </row>
    <row r="1202" spans="1:6" x14ac:dyDescent="0.2">
      <c r="A1202" s="13" t="s">
        <v>2401</v>
      </c>
      <c r="B1202" s="13" t="s">
        <v>2402</v>
      </c>
      <c r="C1202" s="13" t="s">
        <v>31</v>
      </c>
      <c r="D1202" s="13" t="s">
        <v>98</v>
      </c>
      <c r="E1202" s="14">
        <v>0</v>
      </c>
      <c r="F1202" s="15">
        <v>6.7042000000000002</v>
      </c>
    </row>
    <row r="1203" spans="1:6" x14ac:dyDescent="0.2">
      <c r="A1203" s="13" t="s">
        <v>2401</v>
      </c>
      <c r="B1203" s="13" t="s">
        <v>2402</v>
      </c>
      <c r="C1203" s="13" t="s">
        <v>31</v>
      </c>
      <c r="D1203" s="13" t="s">
        <v>2126</v>
      </c>
      <c r="E1203" s="14">
        <v>0</v>
      </c>
      <c r="F1203" s="15">
        <v>6.7042000000000002</v>
      </c>
    </row>
    <row r="1204" spans="1:6" x14ac:dyDescent="0.2">
      <c r="A1204" s="13" t="s">
        <v>2403</v>
      </c>
      <c r="B1204" s="13" t="s">
        <v>2404</v>
      </c>
      <c r="C1204" s="13" t="s">
        <v>31</v>
      </c>
      <c r="D1204" s="13" t="s">
        <v>98</v>
      </c>
      <c r="E1204" s="14">
        <v>0</v>
      </c>
      <c r="F1204" s="15">
        <v>27.894200000000001</v>
      </c>
    </row>
    <row r="1205" spans="1:6" x14ac:dyDescent="0.2">
      <c r="A1205" s="13" t="s">
        <v>2403</v>
      </c>
      <c r="B1205" s="13" t="s">
        <v>2404</v>
      </c>
      <c r="C1205" s="13" t="s">
        <v>31</v>
      </c>
      <c r="D1205" s="13" t="s">
        <v>2126</v>
      </c>
      <c r="E1205" s="14">
        <v>0</v>
      </c>
      <c r="F1205" s="15">
        <v>27.894200000000001</v>
      </c>
    </row>
    <row r="1206" spans="1:6" x14ac:dyDescent="0.2">
      <c r="A1206" s="13" t="s">
        <v>2405</v>
      </c>
      <c r="B1206" s="13" t="s">
        <v>2406</v>
      </c>
      <c r="C1206" s="13" t="s">
        <v>31</v>
      </c>
      <c r="D1206" s="13" t="s">
        <v>98</v>
      </c>
      <c r="E1206" s="14">
        <v>0</v>
      </c>
      <c r="F1206" s="15">
        <v>6.7083000000000004</v>
      </c>
    </row>
    <row r="1207" spans="1:6" x14ac:dyDescent="0.2">
      <c r="A1207" s="13" t="s">
        <v>2405</v>
      </c>
      <c r="B1207" s="13" t="s">
        <v>2406</v>
      </c>
      <c r="C1207" s="13" t="s">
        <v>31</v>
      </c>
      <c r="D1207" s="13" t="s">
        <v>2126</v>
      </c>
      <c r="E1207" s="14">
        <v>0</v>
      </c>
      <c r="F1207" s="15">
        <v>6.7083000000000004</v>
      </c>
    </row>
    <row r="1208" spans="1:6" x14ac:dyDescent="0.2">
      <c r="A1208" s="13" t="s">
        <v>2407</v>
      </c>
      <c r="B1208" s="13" t="s">
        <v>2408</v>
      </c>
      <c r="C1208" s="13" t="s">
        <v>31</v>
      </c>
      <c r="D1208" s="13" t="s">
        <v>26</v>
      </c>
      <c r="E1208" s="14">
        <v>0</v>
      </c>
      <c r="F1208" s="15">
        <v>24.65</v>
      </c>
    </row>
    <row r="1209" spans="1:6" x14ac:dyDescent="0.2">
      <c r="A1209" s="13" t="s">
        <v>2407</v>
      </c>
      <c r="B1209" s="13" t="s">
        <v>2408</v>
      </c>
      <c r="C1209" s="13" t="s">
        <v>31</v>
      </c>
      <c r="D1209" s="13" t="s">
        <v>2126</v>
      </c>
      <c r="E1209" s="14">
        <v>0</v>
      </c>
      <c r="F1209" s="15">
        <v>24.65</v>
      </c>
    </row>
    <row r="1210" spans="1:6" x14ac:dyDescent="0.2">
      <c r="A1210" s="13" t="s">
        <v>2409</v>
      </c>
      <c r="B1210" s="13" t="s">
        <v>2410</v>
      </c>
      <c r="C1210" s="13" t="s">
        <v>51</v>
      </c>
      <c r="D1210" s="13" t="s">
        <v>235</v>
      </c>
      <c r="E1210" s="14">
        <v>0</v>
      </c>
      <c r="F1210" s="15">
        <v>91</v>
      </c>
    </row>
    <row r="1211" spans="1:6" x14ac:dyDescent="0.2">
      <c r="A1211" s="13" t="s">
        <v>2411</v>
      </c>
      <c r="B1211" s="13" t="s">
        <v>2412</v>
      </c>
      <c r="C1211" s="13" t="s">
        <v>51</v>
      </c>
      <c r="D1211" s="13" t="s">
        <v>235</v>
      </c>
      <c r="E1211" s="14">
        <v>0</v>
      </c>
      <c r="F1211" s="15">
        <v>126</v>
      </c>
    </row>
    <row r="1212" spans="1:6" x14ac:dyDescent="0.2">
      <c r="A1212" s="13" t="s">
        <v>2413</v>
      </c>
      <c r="B1212" s="13" t="s">
        <v>2414</v>
      </c>
      <c r="C1212" s="13" t="s">
        <v>51</v>
      </c>
      <c r="D1212" s="13" t="s">
        <v>235</v>
      </c>
      <c r="E1212" s="14">
        <v>0</v>
      </c>
      <c r="F1212" s="15">
        <v>109.2</v>
      </c>
    </row>
    <row r="1213" spans="1:6" x14ac:dyDescent="0.2">
      <c r="A1213" s="13" t="s">
        <v>2415</v>
      </c>
      <c r="B1213" s="13" t="s">
        <v>2416</v>
      </c>
      <c r="C1213" s="13" t="s">
        <v>31</v>
      </c>
      <c r="D1213" s="13" t="s">
        <v>26</v>
      </c>
      <c r="E1213" s="14">
        <v>0</v>
      </c>
      <c r="F1213" s="15">
        <v>6.9104000000000001</v>
      </c>
    </row>
    <row r="1214" spans="1:6" x14ac:dyDescent="0.2">
      <c r="A1214" s="13" t="s">
        <v>2417</v>
      </c>
      <c r="B1214" s="13" t="s">
        <v>2418</v>
      </c>
      <c r="C1214" s="13" t="s">
        <v>31</v>
      </c>
      <c r="D1214" s="13" t="s">
        <v>37</v>
      </c>
      <c r="E1214" s="14">
        <v>0</v>
      </c>
      <c r="F1214" s="15">
        <v>1.4222999999999999</v>
      </c>
    </row>
    <row r="1215" spans="1:6" x14ac:dyDescent="0.2">
      <c r="A1215" s="13" t="s">
        <v>2419</v>
      </c>
      <c r="B1215" s="13" t="s">
        <v>2420</v>
      </c>
      <c r="C1215" s="13" t="s">
        <v>31</v>
      </c>
      <c r="D1215" s="13" t="s">
        <v>26</v>
      </c>
      <c r="E1215" s="14">
        <v>0</v>
      </c>
      <c r="F1215" s="15">
        <v>3.7486000000000002</v>
      </c>
    </row>
    <row r="1216" spans="1:6" x14ac:dyDescent="0.2">
      <c r="A1216" s="13" t="s">
        <v>2421</v>
      </c>
      <c r="B1216" s="13" t="s">
        <v>2422</v>
      </c>
      <c r="C1216" s="13" t="s">
        <v>31</v>
      </c>
      <c r="D1216" s="13" t="s">
        <v>744</v>
      </c>
      <c r="E1216" s="14">
        <v>0</v>
      </c>
      <c r="F1216" s="15">
        <v>1.2128000000000001</v>
      </c>
    </row>
    <row r="1217" spans="1:6" x14ac:dyDescent="0.2">
      <c r="A1217" s="13" t="s">
        <v>2423</v>
      </c>
      <c r="B1217" s="13" t="s">
        <v>2424</v>
      </c>
      <c r="C1217" s="13" t="s">
        <v>25</v>
      </c>
      <c r="D1217" s="13" t="s">
        <v>26</v>
      </c>
      <c r="E1217" s="14">
        <v>0</v>
      </c>
      <c r="F1217" s="15">
        <v>12.1778</v>
      </c>
    </row>
    <row r="1218" spans="1:6" x14ac:dyDescent="0.2">
      <c r="A1218" s="13" t="s">
        <v>2425</v>
      </c>
      <c r="B1218" s="13" t="s">
        <v>2426</v>
      </c>
      <c r="C1218" s="13" t="s">
        <v>25</v>
      </c>
      <c r="D1218" s="13" t="s">
        <v>379</v>
      </c>
      <c r="E1218" s="14">
        <v>0</v>
      </c>
      <c r="F1218" s="15">
        <v>15.171099999999999</v>
      </c>
    </row>
    <row r="1219" spans="1:6" x14ac:dyDescent="0.2">
      <c r="A1219" s="13" t="s">
        <v>2427</v>
      </c>
      <c r="B1219" s="13" t="s">
        <v>2428</v>
      </c>
      <c r="C1219" s="13" t="s">
        <v>31</v>
      </c>
      <c r="D1219" s="13" t="s">
        <v>103</v>
      </c>
      <c r="E1219" s="14">
        <v>0</v>
      </c>
      <c r="F1219" s="15">
        <v>12.789400000000001</v>
      </c>
    </row>
    <row r="1220" spans="1:6" x14ac:dyDescent="0.2">
      <c r="A1220" s="13" t="s">
        <v>2429</v>
      </c>
      <c r="B1220" s="13" t="s">
        <v>2430</v>
      </c>
      <c r="C1220" s="13" t="s">
        <v>34</v>
      </c>
      <c r="D1220" s="13" t="s">
        <v>46</v>
      </c>
      <c r="E1220" s="14">
        <v>0</v>
      </c>
      <c r="F1220" s="15">
        <v>2.7542</v>
      </c>
    </row>
    <row r="1221" spans="1:6" x14ac:dyDescent="0.2">
      <c r="A1221" s="13" t="s">
        <v>2431</v>
      </c>
      <c r="B1221" s="13" t="s">
        <v>2432</v>
      </c>
      <c r="C1221" s="13" t="s">
        <v>25</v>
      </c>
      <c r="D1221" s="13" t="s">
        <v>26</v>
      </c>
      <c r="E1221" s="14">
        <v>0</v>
      </c>
      <c r="F1221" s="15">
        <v>30.5444</v>
      </c>
    </row>
    <row r="1222" spans="1:6" x14ac:dyDescent="0.2">
      <c r="A1222" s="13" t="s">
        <v>2433</v>
      </c>
      <c r="B1222" s="13" t="s">
        <v>2434</v>
      </c>
      <c r="C1222" s="13" t="s">
        <v>31</v>
      </c>
      <c r="D1222" s="13" t="s">
        <v>37</v>
      </c>
      <c r="E1222" s="14">
        <v>0</v>
      </c>
      <c r="F1222" s="15">
        <v>5.4024000000000001</v>
      </c>
    </row>
    <row r="1223" spans="1:6" x14ac:dyDescent="0.2">
      <c r="A1223" s="13" t="s">
        <v>2435</v>
      </c>
      <c r="B1223" s="13" t="s">
        <v>2436</v>
      </c>
      <c r="C1223" s="13" t="s">
        <v>31</v>
      </c>
      <c r="D1223" s="13" t="s">
        <v>103</v>
      </c>
      <c r="E1223" s="14">
        <v>0</v>
      </c>
      <c r="F1223" s="15">
        <v>2.3593999999999999</v>
      </c>
    </row>
    <row r="1224" spans="1:6" x14ac:dyDescent="0.2">
      <c r="A1224" s="13" t="s">
        <v>2437</v>
      </c>
      <c r="B1224" s="13" t="s">
        <v>2438</v>
      </c>
      <c r="C1224" s="13" t="s">
        <v>31</v>
      </c>
      <c r="D1224" s="13" t="s">
        <v>248</v>
      </c>
      <c r="E1224" s="14">
        <v>0</v>
      </c>
      <c r="F1224" s="15">
        <v>8.7100000000000009</v>
      </c>
    </row>
    <row r="1225" spans="1:6" x14ac:dyDescent="0.2">
      <c r="A1225" s="13" t="s">
        <v>2439</v>
      </c>
      <c r="B1225" s="13" t="s">
        <v>2440</v>
      </c>
      <c r="C1225" s="13" t="s">
        <v>31</v>
      </c>
      <c r="D1225" s="13" t="s">
        <v>37</v>
      </c>
      <c r="E1225" s="14">
        <v>0</v>
      </c>
      <c r="F1225" s="15">
        <v>2.9308999999999998</v>
      </c>
    </row>
    <row r="1226" spans="1:6" x14ac:dyDescent="0.2">
      <c r="A1226" s="13" t="s">
        <v>2441</v>
      </c>
      <c r="B1226" s="13" t="s">
        <v>2442</v>
      </c>
      <c r="C1226" s="13" t="s">
        <v>31</v>
      </c>
      <c r="D1226" s="13" t="s">
        <v>98</v>
      </c>
      <c r="E1226" s="14">
        <v>0</v>
      </c>
      <c r="F1226" s="15">
        <v>21.9895</v>
      </c>
    </row>
    <row r="1227" spans="1:6" x14ac:dyDescent="0.2">
      <c r="A1227" s="13" t="s">
        <v>2443</v>
      </c>
      <c r="B1227" s="13" t="s">
        <v>2444</v>
      </c>
      <c r="C1227" s="13" t="s">
        <v>1748</v>
      </c>
      <c r="D1227" s="13" t="s">
        <v>26</v>
      </c>
      <c r="E1227" s="14">
        <v>0</v>
      </c>
      <c r="F1227" s="15">
        <v>2.0667</v>
      </c>
    </row>
    <row r="1228" spans="1:6" x14ac:dyDescent="0.2">
      <c r="A1228" s="13" t="s">
        <v>2445</v>
      </c>
      <c r="B1228" s="13" t="s">
        <v>2446</v>
      </c>
      <c r="C1228" s="13" t="s">
        <v>31</v>
      </c>
      <c r="D1228" s="13" t="s">
        <v>98</v>
      </c>
      <c r="E1228" s="14">
        <v>0</v>
      </c>
      <c r="F1228" s="15">
        <v>14.976100000000001</v>
      </c>
    </row>
    <row r="1229" spans="1:6" x14ac:dyDescent="0.2">
      <c r="A1229" s="13" t="s">
        <v>2447</v>
      </c>
      <c r="B1229" s="13" t="s">
        <v>2448</v>
      </c>
      <c r="C1229" s="13" t="s">
        <v>25</v>
      </c>
      <c r="D1229" s="13" t="s">
        <v>132</v>
      </c>
      <c r="E1229" s="14">
        <v>0</v>
      </c>
      <c r="F1229" s="15">
        <v>2.0668000000000002</v>
      </c>
    </row>
    <row r="1230" spans="1:6" x14ac:dyDescent="0.2">
      <c r="A1230" s="13" t="s">
        <v>2449</v>
      </c>
      <c r="B1230" s="13" t="s">
        <v>2450</v>
      </c>
      <c r="C1230" s="13" t="s">
        <v>31</v>
      </c>
      <c r="D1230" s="13" t="s">
        <v>26</v>
      </c>
      <c r="E1230" s="14">
        <v>0</v>
      </c>
      <c r="F1230" s="15">
        <v>12.373200000000001</v>
      </c>
    </row>
    <row r="1231" spans="1:6" x14ac:dyDescent="0.2">
      <c r="A1231" s="13" t="s">
        <v>2451</v>
      </c>
      <c r="B1231" s="13" t="s">
        <v>2452</v>
      </c>
      <c r="C1231" s="13" t="s">
        <v>31</v>
      </c>
      <c r="D1231" s="13" t="s">
        <v>68</v>
      </c>
      <c r="E1231" s="14">
        <v>0</v>
      </c>
      <c r="F1231" s="15">
        <v>1.9914000000000001</v>
      </c>
    </row>
    <row r="1232" spans="1:6" x14ac:dyDescent="0.2">
      <c r="A1232" s="13" t="s">
        <v>2453</v>
      </c>
      <c r="B1232" s="13" t="s">
        <v>2454</v>
      </c>
      <c r="C1232" s="13" t="s">
        <v>31</v>
      </c>
      <c r="D1232" s="13" t="s">
        <v>379</v>
      </c>
      <c r="E1232" s="14">
        <v>0</v>
      </c>
      <c r="F1232" s="15">
        <v>13.0344</v>
      </c>
    </row>
    <row r="1233" spans="1:6" x14ac:dyDescent="0.2">
      <c r="A1233" s="13" t="s">
        <v>2455</v>
      </c>
      <c r="B1233" s="13" t="s">
        <v>2456</v>
      </c>
      <c r="C1233" s="13" t="s">
        <v>31</v>
      </c>
      <c r="D1233" s="13" t="s">
        <v>26</v>
      </c>
      <c r="E1233" s="14">
        <v>0</v>
      </c>
      <c r="F1233" s="15">
        <v>8.2535000000000007</v>
      </c>
    </row>
    <row r="1234" spans="1:6" x14ac:dyDescent="0.2">
      <c r="A1234" s="13" t="s">
        <v>2457</v>
      </c>
      <c r="B1234" s="13" t="s">
        <v>2458</v>
      </c>
      <c r="C1234" s="13" t="s">
        <v>51</v>
      </c>
      <c r="D1234" s="13" t="s">
        <v>26</v>
      </c>
      <c r="E1234" s="14">
        <v>0</v>
      </c>
      <c r="F1234" s="15">
        <v>38.85</v>
      </c>
    </row>
    <row r="1235" spans="1:6" x14ac:dyDescent="0.2">
      <c r="A1235" s="13" t="s">
        <v>2459</v>
      </c>
      <c r="B1235" s="13" t="s">
        <v>2460</v>
      </c>
      <c r="C1235" s="13" t="s">
        <v>51</v>
      </c>
      <c r="D1235" s="13" t="s">
        <v>26</v>
      </c>
      <c r="E1235" s="14">
        <v>0</v>
      </c>
      <c r="F1235" s="15">
        <v>38.15</v>
      </c>
    </row>
    <row r="1236" spans="1:6" x14ac:dyDescent="0.2">
      <c r="A1236" s="13" t="s">
        <v>2461</v>
      </c>
      <c r="B1236" s="13" t="s">
        <v>2462</v>
      </c>
      <c r="C1236" s="13" t="s">
        <v>31</v>
      </c>
      <c r="D1236" s="13" t="s">
        <v>26</v>
      </c>
      <c r="E1236" s="14">
        <v>0</v>
      </c>
      <c r="F1236" s="15">
        <v>4.4631999999999996</v>
      </c>
    </row>
    <row r="1237" spans="1:6" x14ac:dyDescent="0.2">
      <c r="A1237" s="13" t="s">
        <v>2463</v>
      </c>
      <c r="B1237" s="13" t="s">
        <v>2464</v>
      </c>
      <c r="C1237" s="13" t="s">
        <v>31</v>
      </c>
      <c r="D1237" s="13" t="s">
        <v>26</v>
      </c>
      <c r="E1237" s="14">
        <v>0</v>
      </c>
      <c r="F1237" s="15">
        <v>4.8879000000000001</v>
      </c>
    </row>
    <row r="1238" spans="1:6" x14ac:dyDescent="0.2">
      <c r="A1238" s="13" t="s">
        <v>2465</v>
      </c>
      <c r="B1238" s="13" t="s">
        <v>2466</v>
      </c>
      <c r="C1238" s="13" t="s">
        <v>31</v>
      </c>
      <c r="D1238" s="13" t="s">
        <v>37</v>
      </c>
      <c r="E1238" s="14">
        <v>0</v>
      </c>
      <c r="F1238" s="15">
        <v>4.3109000000000002</v>
      </c>
    </row>
    <row r="1239" spans="1:6" x14ac:dyDescent="0.2">
      <c r="A1239" s="13" t="s">
        <v>2467</v>
      </c>
      <c r="B1239" s="13" t="s">
        <v>2468</v>
      </c>
      <c r="C1239" s="13" t="s">
        <v>31</v>
      </c>
      <c r="D1239" s="13" t="s">
        <v>37</v>
      </c>
      <c r="E1239" s="14">
        <v>0</v>
      </c>
      <c r="F1239" s="15">
        <v>4.6924000000000001</v>
      </c>
    </row>
    <row r="1240" spans="1:6" x14ac:dyDescent="0.2">
      <c r="A1240" s="13" t="s">
        <v>2469</v>
      </c>
      <c r="B1240" s="13" t="s">
        <v>2470</v>
      </c>
      <c r="C1240" s="13" t="s">
        <v>31</v>
      </c>
      <c r="D1240" s="13" t="s">
        <v>37</v>
      </c>
      <c r="E1240" s="14">
        <v>0</v>
      </c>
      <c r="F1240" s="15">
        <v>5.7397999999999998</v>
      </c>
    </row>
    <row r="1241" spans="1:6" x14ac:dyDescent="0.2">
      <c r="A1241" s="13" t="s">
        <v>2471</v>
      </c>
      <c r="B1241" s="13" t="s">
        <v>2472</v>
      </c>
      <c r="C1241" s="13" t="s">
        <v>31</v>
      </c>
      <c r="D1241" s="13" t="s">
        <v>37</v>
      </c>
      <c r="E1241" s="14">
        <v>0</v>
      </c>
      <c r="F1241" s="15">
        <v>4.5247999999999999</v>
      </c>
    </row>
    <row r="1242" spans="1:6" x14ac:dyDescent="0.2">
      <c r="A1242" s="13" t="s">
        <v>2473</v>
      </c>
      <c r="B1242" s="13" t="s">
        <v>2474</v>
      </c>
      <c r="C1242" s="13" t="s">
        <v>31</v>
      </c>
      <c r="D1242" s="13" t="s">
        <v>103</v>
      </c>
      <c r="E1242" s="14">
        <v>0</v>
      </c>
      <c r="F1242" s="15">
        <v>11.63</v>
      </c>
    </row>
    <row r="1243" spans="1:6" x14ac:dyDescent="0.2">
      <c r="A1243" s="13" t="s">
        <v>2475</v>
      </c>
      <c r="B1243" s="13" t="s">
        <v>2476</v>
      </c>
      <c r="C1243" s="13" t="s">
        <v>31</v>
      </c>
      <c r="D1243" s="13" t="s">
        <v>103</v>
      </c>
      <c r="E1243" s="14">
        <v>0</v>
      </c>
      <c r="F1243" s="15">
        <v>10.528600000000001</v>
      </c>
    </row>
    <row r="1244" spans="1:6" x14ac:dyDescent="0.2">
      <c r="A1244" s="13" t="s">
        <v>2477</v>
      </c>
      <c r="B1244" s="13" t="s">
        <v>2478</v>
      </c>
      <c r="C1244" s="13" t="s">
        <v>31</v>
      </c>
      <c r="D1244" s="13" t="s">
        <v>103</v>
      </c>
      <c r="E1244" s="14">
        <v>0</v>
      </c>
      <c r="F1244" s="15">
        <v>11.585900000000001</v>
      </c>
    </row>
    <row r="1245" spans="1:6" x14ac:dyDescent="0.2">
      <c r="A1245" s="13" t="s">
        <v>2479</v>
      </c>
      <c r="B1245" s="13" t="s">
        <v>2480</v>
      </c>
      <c r="C1245" s="13" t="s">
        <v>31</v>
      </c>
      <c r="D1245" s="13" t="s">
        <v>2126</v>
      </c>
      <c r="E1245" s="14">
        <v>0</v>
      </c>
      <c r="F1245" s="15">
        <v>0</v>
      </c>
    </row>
    <row r="1246" spans="1:6" x14ac:dyDescent="0.2">
      <c r="A1246" s="13" t="s">
        <v>2481</v>
      </c>
      <c r="B1246" s="13" t="s">
        <v>2482</v>
      </c>
      <c r="C1246" s="13" t="s">
        <v>31</v>
      </c>
      <c r="D1246" s="13" t="s">
        <v>450</v>
      </c>
      <c r="E1246" s="14">
        <v>0</v>
      </c>
      <c r="F1246" s="15">
        <v>3.3075999999999999</v>
      </c>
    </row>
    <row r="1247" spans="1:6" x14ac:dyDescent="0.2">
      <c r="A1247" s="13" t="s">
        <v>2483</v>
      </c>
      <c r="B1247" s="13" t="s">
        <v>2484</v>
      </c>
      <c r="C1247" s="13" t="s">
        <v>31</v>
      </c>
      <c r="D1247" s="13" t="s">
        <v>68</v>
      </c>
      <c r="E1247" s="14">
        <v>0</v>
      </c>
      <c r="F1247" s="15">
        <v>2.3523999999999998</v>
      </c>
    </row>
    <row r="1248" spans="1:6" x14ac:dyDescent="0.2">
      <c r="A1248" s="13" t="s">
        <v>2485</v>
      </c>
      <c r="B1248" s="13" t="s">
        <v>2486</v>
      </c>
      <c r="C1248" s="13" t="s">
        <v>31</v>
      </c>
      <c r="D1248" s="13" t="s">
        <v>26</v>
      </c>
      <c r="E1248" s="14">
        <v>0</v>
      </c>
      <c r="F1248" s="15">
        <v>3.8490000000000002</v>
      </c>
    </row>
    <row r="1249" spans="1:6" x14ac:dyDescent="0.2">
      <c r="A1249" s="13" t="s">
        <v>2487</v>
      </c>
      <c r="B1249" s="13" t="s">
        <v>2488</v>
      </c>
      <c r="C1249" s="13" t="s">
        <v>31</v>
      </c>
      <c r="D1249" s="13" t="s">
        <v>132</v>
      </c>
      <c r="E1249" s="14">
        <v>0</v>
      </c>
      <c r="F1249" s="15">
        <v>18.985700000000001</v>
      </c>
    </row>
    <row r="1250" spans="1:6" x14ac:dyDescent="0.2">
      <c r="A1250" s="13" t="s">
        <v>2489</v>
      </c>
      <c r="B1250" s="13" t="s">
        <v>2490</v>
      </c>
      <c r="C1250" s="13" t="s">
        <v>31</v>
      </c>
      <c r="D1250" s="13" t="s">
        <v>132</v>
      </c>
      <c r="E1250" s="14">
        <v>0</v>
      </c>
      <c r="F1250" s="15">
        <v>18.412299999999998</v>
      </c>
    </row>
    <row r="1251" spans="1:6" x14ac:dyDescent="0.2">
      <c r="A1251" s="13" t="s">
        <v>2491</v>
      </c>
      <c r="B1251" s="13" t="s">
        <v>2492</v>
      </c>
      <c r="C1251" s="13" t="s">
        <v>31</v>
      </c>
      <c r="D1251" s="13" t="s">
        <v>26</v>
      </c>
      <c r="E1251" s="14">
        <v>0</v>
      </c>
      <c r="F1251" s="15">
        <v>4.3639999999999999</v>
      </c>
    </row>
    <row r="1252" spans="1:6" x14ac:dyDescent="0.2">
      <c r="A1252" s="13" t="s">
        <v>2493</v>
      </c>
      <c r="B1252" s="13" t="s">
        <v>2494</v>
      </c>
      <c r="C1252" s="13" t="s">
        <v>31</v>
      </c>
      <c r="D1252" s="13" t="s">
        <v>248</v>
      </c>
      <c r="E1252" s="14">
        <v>0</v>
      </c>
      <c r="F1252" s="15">
        <v>41.601500000000001</v>
      </c>
    </row>
    <row r="1253" spans="1:6" x14ac:dyDescent="0.2">
      <c r="A1253" s="13" t="s">
        <v>2495</v>
      </c>
      <c r="B1253" s="13" t="s">
        <v>2496</v>
      </c>
      <c r="C1253" s="13" t="s">
        <v>31</v>
      </c>
      <c r="D1253" s="13" t="s">
        <v>235</v>
      </c>
      <c r="E1253" s="14">
        <v>0</v>
      </c>
      <c r="F1253" s="15">
        <v>2.8877000000000002</v>
      </c>
    </row>
    <row r="1254" spans="1:6" x14ac:dyDescent="0.2">
      <c r="A1254" s="13" t="s">
        <v>2497</v>
      </c>
      <c r="B1254" s="13" t="s">
        <v>2498</v>
      </c>
      <c r="C1254" s="13" t="s">
        <v>97</v>
      </c>
      <c r="D1254" s="13" t="s">
        <v>37</v>
      </c>
      <c r="E1254" s="14">
        <v>0</v>
      </c>
      <c r="F1254" s="15">
        <v>0.53200000000000003</v>
      </c>
    </row>
    <row r="1255" spans="1:6" x14ac:dyDescent="0.2">
      <c r="A1255" s="13" t="s">
        <v>2499</v>
      </c>
      <c r="B1255" s="13" t="s">
        <v>2500</v>
      </c>
      <c r="C1255" s="13" t="s">
        <v>97</v>
      </c>
      <c r="D1255" s="13" t="s">
        <v>37</v>
      </c>
      <c r="E1255" s="14">
        <v>0</v>
      </c>
      <c r="F1255" s="15">
        <v>0.48130000000000001</v>
      </c>
    </row>
    <row r="1256" spans="1:6" x14ac:dyDescent="0.2">
      <c r="A1256" s="13" t="s">
        <v>2501</v>
      </c>
      <c r="B1256" s="13" t="s">
        <v>2502</v>
      </c>
      <c r="C1256" s="13" t="s">
        <v>97</v>
      </c>
      <c r="D1256" s="13" t="s">
        <v>37</v>
      </c>
      <c r="E1256" s="14">
        <v>0</v>
      </c>
      <c r="F1256" s="15">
        <v>2.9312999999999998</v>
      </c>
    </row>
    <row r="1257" spans="1:6" x14ac:dyDescent="0.2">
      <c r="A1257" s="13" t="s">
        <v>2503</v>
      </c>
      <c r="B1257" s="13" t="s">
        <v>2504</v>
      </c>
      <c r="C1257" s="13" t="s">
        <v>34</v>
      </c>
      <c r="D1257" s="13" t="s">
        <v>26</v>
      </c>
      <c r="E1257" s="14">
        <v>0</v>
      </c>
      <c r="F1257" s="15">
        <v>5.25</v>
      </c>
    </row>
    <row r="1258" spans="1:6" x14ac:dyDescent="0.2">
      <c r="A1258" s="13" t="s">
        <v>2505</v>
      </c>
      <c r="B1258" s="13" t="s">
        <v>2506</v>
      </c>
      <c r="C1258" s="13" t="s">
        <v>34</v>
      </c>
      <c r="D1258" s="13" t="s">
        <v>26</v>
      </c>
      <c r="E1258" s="14">
        <v>0</v>
      </c>
      <c r="F1258" s="15">
        <v>5.6138000000000003</v>
      </c>
    </row>
    <row r="1259" spans="1:6" x14ac:dyDescent="0.2">
      <c r="A1259" s="13" t="s">
        <v>2507</v>
      </c>
      <c r="B1259" s="13" t="s">
        <v>2508</v>
      </c>
      <c r="C1259" s="13" t="s">
        <v>31</v>
      </c>
      <c r="D1259" s="13" t="s">
        <v>68</v>
      </c>
      <c r="E1259" s="14">
        <v>0</v>
      </c>
      <c r="F1259" s="15">
        <v>4.4648000000000003</v>
      </c>
    </row>
    <row r="1260" spans="1:6" x14ac:dyDescent="0.2">
      <c r="A1260" s="13" t="s">
        <v>2509</v>
      </c>
      <c r="B1260" s="13" t="s">
        <v>2510</v>
      </c>
      <c r="C1260" s="13" t="s">
        <v>34</v>
      </c>
      <c r="D1260" s="13" t="s">
        <v>26</v>
      </c>
      <c r="E1260" s="14">
        <v>0</v>
      </c>
      <c r="F1260" s="15">
        <v>0.46820000000000001</v>
      </c>
    </row>
    <row r="1261" spans="1:6" x14ac:dyDescent="0.2">
      <c r="A1261" s="13" t="s">
        <v>2511</v>
      </c>
      <c r="B1261" s="13" t="s">
        <v>2512</v>
      </c>
      <c r="C1261" s="13" t="s">
        <v>31</v>
      </c>
      <c r="D1261" s="13" t="s">
        <v>379</v>
      </c>
      <c r="E1261" s="14">
        <v>0</v>
      </c>
      <c r="F1261" s="15">
        <v>24.735700000000001</v>
      </c>
    </row>
    <row r="1262" spans="1:6" x14ac:dyDescent="0.2">
      <c r="A1262" s="13" t="s">
        <v>2513</v>
      </c>
      <c r="B1262" s="13" t="s">
        <v>2514</v>
      </c>
      <c r="C1262" s="13" t="s">
        <v>34</v>
      </c>
      <c r="D1262" s="13" t="s">
        <v>46</v>
      </c>
      <c r="E1262" s="14">
        <v>0</v>
      </c>
      <c r="F1262" s="15">
        <v>0.61350000000000005</v>
      </c>
    </row>
    <row r="1263" spans="1:6" x14ac:dyDescent="0.2">
      <c r="A1263" s="13" t="s">
        <v>2515</v>
      </c>
      <c r="B1263" s="13" t="s">
        <v>2516</v>
      </c>
      <c r="C1263" s="13" t="s">
        <v>34</v>
      </c>
      <c r="D1263" s="13" t="s">
        <v>46</v>
      </c>
      <c r="E1263" s="14">
        <v>0</v>
      </c>
      <c r="F1263" s="15">
        <v>0.46060000000000001</v>
      </c>
    </row>
    <row r="1264" spans="1:6" x14ac:dyDescent="0.2">
      <c r="A1264" s="13" t="s">
        <v>2517</v>
      </c>
      <c r="B1264" s="13" t="s">
        <v>2518</v>
      </c>
      <c r="C1264" s="13" t="s">
        <v>34</v>
      </c>
      <c r="D1264" s="13" t="s">
        <v>46</v>
      </c>
      <c r="E1264" s="14">
        <v>0</v>
      </c>
      <c r="F1264" s="15">
        <v>0.42520000000000002</v>
      </c>
    </row>
    <row r="1265" spans="1:6" x14ac:dyDescent="0.2">
      <c r="A1265" s="13" t="s">
        <v>2519</v>
      </c>
      <c r="B1265" s="13" t="s">
        <v>2520</v>
      </c>
      <c r="C1265" s="13" t="s">
        <v>31</v>
      </c>
      <c r="D1265" s="13" t="s">
        <v>68</v>
      </c>
      <c r="E1265" s="14">
        <v>0</v>
      </c>
      <c r="F1265" s="15">
        <v>3.4632999999999998</v>
      </c>
    </row>
    <row r="1266" spans="1:6" x14ac:dyDescent="0.2">
      <c r="A1266" s="13" t="s">
        <v>2521</v>
      </c>
      <c r="B1266" s="13" t="s">
        <v>2522</v>
      </c>
      <c r="C1266" s="13" t="s">
        <v>31</v>
      </c>
      <c r="D1266" s="13" t="s">
        <v>68</v>
      </c>
      <c r="E1266" s="14">
        <v>0</v>
      </c>
      <c r="F1266" s="15">
        <v>5.2641999999999998</v>
      </c>
    </row>
    <row r="1267" spans="1:6" x14ac:dyDescent="0.2">
      <c r="A1267" s="13" t="s">
        <v>2523</v>
      </c>
      <c r="B1267" s="13" t="s">
        <v>2524</v>
      </c>
      <c r="C1267" s="13" t="s">
        <v>34</v>
      </c>
      <c r="D1267" s="13" t="s">
        <v>132</v>
      </c>
      <c r="E1267" s="14">
        <v>0</v>
      </c>
      <c r="F1267" s="15">
        <v>0</v>
      </c>
    </row>
    <row r="1268" spans="1:6" x14ac:dyDescent="0.2">
      <c r="A1268" s="13" t="s">
        <v>2525</v>
      </c>
      <c r="B1268" s="13" t="s">
        <v>2526</v>
      </c>
      <c r="C1268" s="13" t="s">
        <v>97</v>
      </c>
      <c r="D1268" s="13" t="s">
        <v>46</v>
      </c>
      <c r="E1268" s="14">
        <v>0</v>
      </c>
      <c r="F1268" s="15">
        <v>3.9750000000000001</v>
      </c>
    </row>
    <row r="1269" spans="1:6" x14ac:dyDescent="0.2">
      <c r="A1269" s="13" t="s">
        <v>2527</v>
      </c>
      <c r="B1269" s="13" t="s">
        <v>2528</v>
      </c>
      <c r="C1269" s="13" t="s">
        <v>31</v>
      </c>
      <c r="D1269" s="13" t="s">
        <v>248</v>
      </c>
      <c r="E1269" s="14">
        <v>0</v>
      </c>
      <c r="F1269" s="15">
        <v>7.5193000000000003</v>
      </c>
    </row>
    <row r="1270" spans="1:6" x14ac:dyDescent="0.2">
      <c r="A1270" s="13" t="s">
        <v>2529</v>
      </c>
      <c r="B1270" s="13" t="s">
        <v>2530</v>
      </c>
      <c r="C1270" s="13" t="s">
        <v>31</v>
      </c>
      <c r="D1270" s="13" t="s">
        <v>248</v>
      </c>
      <c r="E1270" s="14">
        <v>0</v>
      </c>
      <c r="F1270" s="15">
        <v>9.3716000000000008</v>
      </c>
    </row>
    <row r="1271" spans="1:6" x14ac:dyDescent="0.2">
      <c r="A1271" s="13" t="s">
        <v>2531</v>
      </c>
      <c r="B1271" s="13" t="s">
        <v>2532</v>
      </c>
      <c r="C1271" s="13" t="s">
        <v>31</v>
      </c>
      <c r="D1271" s="13" t="s">
        <v>26</v>
      </c>
      <c r="E1271" s="14">
        <v>0</v>
      </c>
      <c r="F1271" s="15">
        <v>43.0991</v>
      </c>
    </row>
    <row r="1272" spans="1:6" x14ac:dyDescent="0.2">
      <c r="A1272" s="13" t="s">
        <v>2533</v>
      </c>
      <c r="B1272" s="13" t="s">
        <v>2534</v>
      </c>
      <c r="C1272" s="13" t="s">
        <v>25</v>
      </c>
      <c r="D1272" s="13" t="s">
        <v>26</v>
      </c>
      <c r="E1272" s="14">
        <v>0</v>
      </c>
      <c r="F1272" s="15">
        <v>16.171099999999999</v>
      </c>
    </row>
    <row r="1273" spans="1:6" x14ac:dyDescent="0.2">
      <c r="A1273" s="13" t="s">
        <v>2535</v>
      </c>
      <c r="B1273" s="13" t="s">
        <v>2536</v>
      </c>
      <c r="C1273" s="13" t="s">
        <v>31</v>
      </c>
      <c r="D1273" s="13" t="s">
        <v>248</v>
      </c>
      <c r="E1273" s="14">
        <v>0</v>
      </c>
      <c r="F1273" s="15">
        <v>12.899699999999999</v>
      </c>
    </row>
    <row r="1274" spans="1:6" x14ac:dyDescent="0.2">
      <c r="A1274" s="13" t="s">
        <v>2537</v>
      </c>
      <c r="B1274" s="13" t="s">
        <v>2538</v>
      </c>
      <c r="C1274" s="13" t="s">
        <v>34</v>
      </c>
      <c r="D1274" s="13" t="s">
        <v>132</v>
      </c>
      <c r="E1274" s="14">
        <v>0</v>
      </c>
      <c r="F1274" s="15">
        <v>98.806700000000006</v>
      </c>
    </row>
    <row r="1275" spans="1:6" x14ac:dyDescent="0.2">
      <c r="A1275" s="13" t="s">
        <v>2539</v>
      </c>
      <c r="B1275" s="13" t="s">
        <v>2540</v>
      </c>
      <c r="C1275" s="13" t="s">
        <v>31</v>
      </c>
      <c r="D1275" s="13" t="s">
        <v>103</v>
      </c>
      <c r="E1275" s="14">
        <v>0</v>
      </c>
      <c r="F1275" s="15">
        <v>4.3171999999999997</v>
      </c>
    </row>
    <row r="1276" spans="1:6" x14ac:dyDescent="0.2">
      <c r="A1276" s="13" t="s">
        <v>2541</v>
      </c>
      <c r="B1276" s="13" t="s">
        <v>2542</v>
      </c>
      <c r="C1276" s="13" t="s">
        <v>31</v>
      </c>
      <c r="D1276" s="13" t="s">
        <v>2543</v>
      </c>
      <c r="E1276" s="14">
        <v>0</v>
      </c>
      <c r="F1276" s="15">
        <v>8.7981999999999996</v>
      </c>
    </row>
    <row r="1277" spans="1:6" x14ac:dyDescent="0.2">
      <c r="A1277" s="13" t="s">
        <v>2544</v>
      </c>
      <c r="B1277" s="13" t="s">
        <v>2545</v>
      </c>
      <c r="C1277" s="13" t="s">
        <v>31</v>
      </c>
      <c r="D1277" s="13" t="s">
        <v>26</v>
      </c>
      <c r="E1277" s="14">
        <v>0</v>
      </c>
      <c r="F1277" s="15">
        <v>4.3708</v>
      </c>
    </row>
    <row r="1278" spans="1:6" x14ac:dyDescent="0.2">
      <c r="A1278" s="13" t="s">
        <v>2544</v>
      </c>
      <c r="B1278" s="13" t="s">
        <v>2545</v>
      </c>
      <c r="C1278" s="13" t="s">
        <v>31</v>
      </c>
      <c r="D1278" s="13" t="s">
        <v>2126</v>
      </c>
      <c r="E1278" s="14">
        <v>0</v>
      </c>
      <c r="F1278" s="15">
        <v>4.3708</v>
      </c>
    </row>
    <row r="1279" spans="1:6" x14ac:dyDescent="0.2">
      <c r="A1279" s="13" t="s">
        <v>2546</v>
      </c>
      <c r="B1279" s="13" t="s">
        <v>2547</v>
      </c>
      <c r="C1279" s="13" t="s">
        <v>51</v>
      </c>
      <c r="D1279" s="13" t="s">
        <v>2126</v>
      </c>
      <c r="E1279" s="14">
        <v>0</v>
      </c>
      <c r="F1279" s="15">
        <v>0</v>
      </c>
    </row>
    <row r="1280" spans="1:6" x14ac:dyDescent="0.2">
      <c r="A1280" s="13" t="s">
        <v>2548</v>
      </c>
      <c r="B1280" s="13" t="s">
        <v>2549</v>
      </c>
      <c r="C1280" s="13" t="s">
        <v>51</v>
      </c>
      <c r="D1280" s="13" t="s">
        <v>2126</v>
      </c>
      <c r="E1280" s="14">
        <v>0</v>
      </c>
      <c r="F1280" s="15">
        <v>0</v>
      </c>
    </row>
    <row r="1281" spans="2:2" x14ac:dyDescent="0.2">
      <c r="B1281" s="13"/>
    </row>
    <row r="1282" spans="2:2" x14ac:dyDescent="0.2">
      <c r="B1282" s="13"/>
    </row>
    <row r="1283" spans="2:2" x14ac:dyDescent="0.2">
      <c r="B1283" s="13"/>
    </row>
    <row r="1284" spans="2:2" x14ac:dyDescent="0.2">
      <c r="B1284" s="13"/>
    </row>
    <row r="1285" spans="2:2" x14ac:dyDescent="0.2">
      <c r="B1285" s="13"/>
    </row>
    <row r="1286" spans="2:2" x14ac:dyDescent="0.2">
      <c r="B1286" s="13"/>
    </row>
    <row r="1287" spans="2:2" x14ac:dyDescent="0.2">
      <c r="B1287" s="13"/>
    </row>
    <row r="1288" spans="2:2" x14ac:dyDescent="0.2">
      <c r="B1288" s="13"/>
    </row>
    <row r="1289" spans="2:2" x14ac:dyDescent="0.2">
      <c r="B1289" s="13"/>
    </row>
    <row r="1290" spans="2:2" x14ac:dyDescent="0.2">
      <c r="B1290" s="13"/>
    </row>
    <row r="1291" spans="2:2" x14ac:dyDescent="0.2">
      <c r="B1291" s="13"/>
    </row>
    <row r="1292" spans="2:2" x14ac:dyDescent="0.2">
      <c r="B1292" s="13"/>
    </row>
    <row r="1293" spans="2:2" x14ac:dyDescent="0.2">
      <c r="B1293" s="13"/>
    </row>
    <row r="1294" spans="2:2" x14ac:dyDescent="0.2">
      <c r="B1294" s="13"/>
    </row>
    <row r="1295" spans="2:2" x14ac:dyDescent="0.2">
      <c r="B1295" s="13"/>
    </row>
    <row r="1296" spans="2:2" x14ac:dyDescent="0.2">
      <c r="B1296" s="13"/>
    </row>
    <row r="1297" spans="2:2" x14ac:dyDescent="0.2">
      <c r="B1297" s="13"/>
    </row>
    <row r="1298" spans="2:2" x14ac:dyDescent="0.2">
      <c r="B1298" s="13"/>
    </row>
    <row r="1299" spans="2:2" x14ac:dyDescent="0.2">
      <c r="B1299" s="13"/>
    </row>
    <row r="1300" spans="2:2" x14ac:dyDescent="0.2">
      <c r="B1300" s="13"/>
    </row>
    <row r="1301" spans="2:2" x14ac:dyDescent="0.2">
      <c r="B1301" s="13"/>
    </row>
    <row r="1302" spans="2:2" x14ac:dyDescent="0.2">
      <c r="B1302" s="13"/>
    </row>
    <row r="1303" spans="2:2" x14ac:dyDescent="0.2">
      <c r="B1303" s="13"/>
    </row>
    <row r="1304" spans="2:2" x14ac:dyDescent="0.2">
      <c r="B1304" s="13"/>
    </row>
    <row r="1305" spans="2:2" x14ac:dyDescent="0.2">
      <c r="B1305" s="13"/>
    </row>
    <row r="1306" spans="2:2" x14ac:dyDescent="0.2">
      <c r="B1306" s="13"/>
    </row>
    <row r="1307" spans="2:2" x14ac:dyDescent="0.2">
      <c r="B1307" s="13"/>
    </row>
    <row r="1308" spans="2:2" x14ac:dyDescent="0.2">
      <c r="B1308" s="13"/>
    </row>
    <row r="1309" spans="2:2" x14ac:dyDescent="0.2">
      <c r="B1309" s="13"/>
    </row>
    <row r="1310" spans="2:2" x14ac:dyDescent="0.2">
      <c r="B1310" s="13"/>
    </row>
    <row r="1311" spans="2:2" x14ac:dyDescent="0.2">
      <c r="B1311" s="13"/>
    </row>
    <row r="1312" spans="2:2" x14ac:dyDescent="0.2">
      <c r="B1312" s="13"/>
    </row>
    <row r="1313" spans="2:2" x14ac:dyDescent="0.2">
      <c r="B1313" s="13"/>
    </row>
    <row r="1314" spans="2:2" x14ac:dyDescent="0.2">
      <c r="B1314" s="13"/>
    </row>
    <row r="1315" spans="2:2" x14ac:dyDescent="0.2">
      <c r="B1315" s="13"/>
    </row>
    <row r="1316" spans="2:2" x14ac:dyDescent="0.2">
      <c r="B1316" s="13"/>
    </row>
    <row r="1317" spans="2:2" x14ac:dyDescent="0.2">
      <c r="B1317" s="13"/>
    </row>
    <row r="1318" spans="2:2" x14ac:dyDescent="0.2">
      <c r="B1318" s="13"/>
    </row>
    <row r="1319" spans="2:2" x14ac:dyDescent="0.2">
      <c r="B1319" s="13"/>
    </row>
    <row r="1320" spans="2:2" x14ac:dyDescent="0.2">
      <c r="B1320" s="13"/>
    </row>
    <row r="1321" spans="2:2" x14ac:dyDescent="0.2">
      <c r="B1321" s="13"/>
    </row>
    <row r="1322" spans="2:2" x14ac:dyDescent="0.2">
      <c r="B1322" s="13"/>
    </row>
    <row r="1323" spans="2:2" x14ac:dyDescent="0.2">
      <c r="B1323" s="13"/>
    </row>
    <row r="1324" spans="2:2" x14ac:dyDescent="0.2">
      <c r="B1324" s="13"/>
    </row>
    <row r="1325" spans="2:2" x14ac:dyDescent="0.2">
      <c r="B1325" s="13"/>
    </row>
    <row r="1326" spans="2:2" x14ac:dyDescent="0.2">
      <c r="B1326" s="13"/>
    </row>
    <row r="1327" spans="2:2" x14ac:dyDescent="0.2">
      <c r="B1327" s="13"/>
    </row>
    <row r="1328" spans="2:2" x14ac:dyDescent="0.2">
      <c r="B1328" s="13"/>
    </row>
    <row r="1329" spans="2:2" x14ac:dyDescent="0.2">
      <c r="B1329" s="13"/>
    </row>
    <row r="1330" spans="2:2" x14ac:dyDescent="0.2">
      <c r="B1330" s="13"/>
    </row>
    <row r="1331" spans="2:2" x14ac:dyDescent="0.2">
      <c r="B1331" s="13"/>
    </row>
    <row r="1332" spans="2:2" x14ac:dyDescent="0.2">
      <c r="B1332" s="13"/>
    </row>
    <row r="1333" spans="2:2" x14ac:dyDescent="0.2">
      <c r="B1333" s="13"/>
    </row>
    <row r="1334" spans="2:2" x14ac:dyDescent="0.2">
      <c r="B1334" s="13"/>
    </row>
    <row r="1335" spans="2:2" x14ac:dyDescent="0.2">
      <c r="B1335" s="13"/>
    </row>
    <row r="1336" spans="2:2" x14ac:dyDescent="0.2">
      <c r="B1336" s="13"/>
    </row>
    <row r="1337" spans="2:2" x14ac:dyDescent="0.2">
      <c r="B1337" s="13"/>
    </row>
    <row r="1338" spans="2:2" x14ac:dyDescent="0.2">
      <c r="B1338" s="13"/>
    </row>
    <row r="1339" spans="2:2" x14ac:dyDescent="0.2">
      <c r="B1339" s="13"/>
    </row>
    <row r="1340" spans="2:2" x14ac:dyDescent="0.2">
      <c r="B1340" s="13"/>
    </row>
    <row r="1341" spans="2:2" x14ac:dyDescent="0.2">
      <c r="B1341" s="13"/>
    </row>
    <row r="1342" spans="2:2" x14ac:dyDescent="0.2">
      <c r="B1342" s="13"/>
    </row>
    <row r="1343" spans="2:2" x14ac:dyDescent="0.2">
      <c r="B1343" s="13"/>
    </row>
    <row r="1344" spans="2:2" x14ac:dyDescent="0.2">
      <c r="B1344" s="13"/>
    </row>
    <row r="1345" spans="2:2" x14ac:dyDescent="0.2">
      <c r="B1345" s="13"/>
    </row>
    <row r="1346" spans="2:2" x14ac:dyDescent="0.2">
      <c r="B1346" s="13"/>
    </row>
    <row r="1347" spans="2:2" x14ac:dyDescent="0.2">
      <c r="B1347" s="13"/>
    </row>
    <row r="1348" spans="2:2" x14ac:dyDescent="0.2">
      <c r="B1348" s="13"/>
    </row>
    <row r="1349" spans="2:2" x14ac:dyDescent="0.2">
      <c r="B1349" s="13"/>
    </row>
    <row r="1350" spans="2:2" x14ac:dyDescent="0.2">
      <c r="B1350" s="13"/>
    </row>
    <row r="1351" spans="2:2" x14ac:dyDescent="0.2">
      <c r="B1351" s="13"/>
    </row>
    <row r="1352" spans="2:2" x14ac:dyDescent="0.2">
      <c r="B1352" s="13"/>
    </row>
    <row r="1353" spans="2:2" x14ac:dyDescent="0.2">
      <c r="B1353" s="13"/>
    </row>
    <row r="1354" spans="2:2" x14ac:dyDescent="0.2">
      <c r="B1354" s="13"/>
    </row>
    <row r="1355" spans="2:2" x14ac:dyDescent="0.2">
      <c r="B1355" s="13"/>
    </row>
    <row r="1356" spans="2:2" x14ac:dyDescent="0.2">
      <c r="B1356" s="13"/>
    </row>
    <row r="1357" spans="2:2" x14ac:dyDescent="0.2">
      <c r="B1357" s="13"/>
    </row>
    <row r="1358" spans="2:2" x14ac:dyDescent="0.2">
      <c r="B1358" s="13"/>
    </row>
    <row r="1359" spans="2:2" x14ac:dyDescent="0.2">
      <c r="B1359" s="13"/>
    </row>
    <row r="1360" spans="2:2" x14ac:dyDescent="0.2">
      <c r="B1360" s="13"/>
    </row>
    <row r="1361" spans="2:2" x14ac:dyDescent="0.2">
      <c r="B1361" s="13"/>
    </row>
    <row r="1362" spans="2:2" x14ac:dyDescent="0.2">
      <c r="B1362" s="13"/>
    </row>
    <row r="1363" spans="2:2" x14ac:dyDescent="0.2">
      <c r="B1363" s="13"/>
    </row>
    <row r="1364" spans="2:2" x14ac:dyDescent="0.2">
      <c r="B1364" s="13"/>
    </row>
    <row r="1365" spans="2:2" x14ac:dyDescent="0.2">
      <c r="B1365" s="13"/>
    </row>
    <row r="1366" spans="2:2" x14ac:dyDescent="0.2">
      <c r="B1366" s="13"/>
    </row>
    <row r="1367" spans="2:2" x14ac:dyDescent="0.2">
      <c r="B1367" s="13"/>
    </row>
    <row r="1368" spans="2:2" x14ac:dyDescent="0.2">
      <c r="B1368" s="13"/>
    </row>
    <row r="1369" spans="2:2" x14ac:dyDescent="0.2">
      <c r="B1369" s="13"/>
    </row>
    <row r="1370" spans="2:2" x14ac:dyDescent="0.2">
      <c r="B1370" s="13"/>
    </row>
    <row r="1371" spans="2:2" x14ac:dyDescent="0.2">
      <c r="B1371" s="13"/>
    </row>
    <row r="1372" spans="2:2" x14ac:dyDescent="0.2">
      <c r="B1372" s="13"/>
    </row>
    <row r="1373" spans="2:2" x14ac:dyDescent="0.2">
      <c r="B1373" s="13"/>
    </row>
    <row r="1374" spans="2:2" x14ac:dyDescent="0.2">
      <c r="B1374" s="13"/>
    </row>
    <row r="1375" spans="2:2" x14ac:dyDescent="0.2">
      <c r="B1375" s="13"/>
    </row>
    <row r="1376" spans="2:2" x14ac:dyDescent="0.2">
      <c r="B1376" s="13"/>
    </row>
    <row r="1377" spans="2:2" x14ac:dyDescent="0.2">
      <c r="B1377" s="13"/>
    </row>
    <row r="1378" spans="2:2" x14ac:dyDescent="0.2">
      <c r="B1378" s="13"/>
    </row>
    <row r="1379" spans="2:2" x14ac:dyDescent="0.2">
      <c r="B1379" s="13"/>
    </row>
    <row r="1380" spans="2:2" x14ac:dyDescent="0.2">
      <c r="B1380" s="13"/>
    </row>
    <row r="1381" spans="2:2" x14ac:dyDescent="0.2">
      <c r="B1381" s="13"/>
    </row>
    <row r="1382" spans="2:2" x14ac:dyDescent="0.2">
      <c r="B1382" s="13"/>
    </row>
    <row r="1383" spans="2:2" x14ac:dyDescent="0.2">
      <c r="B1383" s="13"/>
    </row>
    <row r="1384" spans="2:2" x14ac:dyDescent="0.2">
      <c r="B1384" s="13"/>
    </row>
    <row r="1385" spans="2:2" x14ac:dyDescent="0.2">
      <c r="B1385" s="13"/>
    </row>
    <row r="1386" spans="2:2" x14ac:dyDescent="0.2">
      <c r="B1386" s="13"/>
    </row>
    <row r="1387" spans="2:2" x14ac:dyDescent="0.2">
      <c r="B1387" s="13"/>
    </row>
    <row r="1388" spans="2:2" x14ac:dyDescent="0.2">
      <c r="B1388" s="13"/>
    </row>
    <row r="1389" spans="2:2" x14ac:dyDescent="0.2">
      <c r="B1389" s="13"/>
    </row>
    <row r="1390" spans="2:2" x14ac:dyDescent="0.2">
      <c r="B1390" s="13"/>
    </row>
    <row r="1391" spans="2:2" x14ac:dyDescent="0.2">
      <c r="B1391" s="13"/>
    </row>
    <row r="1392" spans="2:2" x14ac:dyDescent="0.2">
      <c r="B1392" s="13"/>
    </row>
    <row r="1393" spans="2:2" x14ac:dyDescent="0.2">
      <c r="B1393" s="13"/>
    </row>
    <row r="1394" spans="2:2" x14ac:dyDescent="0.2">
      <c r="B1394" s="13"/>
    </row>
    <row r="1395" spans="2:2" x14ac:dyDescent="0.2">
      <c r="B1395" s="13"/>
    </row>
    <row r="1396" spans="2:2" x14ac:dyDescent="0.2">
      <c r="B1396" s="13"/>
    </row>
    <row r="1397" spans="2:2" x14ac:dyDescent="0.2">
      <c r="B1397" s="13"/>
    </row>
    <row r="1398" spans="2:2" x14ac:dyDescent="0.2">
      <c r="B1398" s="13"/>
    </row>
    <row r="1399" spans="2:2" x14ac:dyDescent="0.2">
      <c r="B1399" s="13"/>
    </row>
    <row r="1400" spans="2:2" x14ac:dyDescent="0.2">
      <c r="B1400" s="13"/>
    </row>
    <row r="1401" spans="2:2" x14ac:dyDescent="0.2">
      <c r="B1401" s="13"/>
    </row>
    <row r="1402" spans="2:2" x14ac:dyDescent="0.2">
      <c r="B1402" s="13"/>
    </row>
    <row r="1403" spans="2:2" x14ac:dyDescent="0.2">
      <c r="B1403" s="13"/>
    </row>
    <row r="1404" spans="2:2" x14ac:dyDescent="0.2">
      <c r="B1404" s="13"/>
    </row>
    <row r="1405" spans="2:2" x14ac:dyDescent="0.2">
      <c r="B1405" s="13"/>
    </row>
    <row r="1406" spans="2:2" x14ac:dyDescent="0.2">
      <c r="B1406" s="13"/>
    </row>
    <row r="1407" spans="2:2" x14ac:dyDescent="0.2">
      <c r="B1407" s="13"/>
    </row>
    <row r="1408" spans="2:2" x14ac:dyDescent="0.2">
      <c r="B1408" s="13"/>
    </row>
    <row r="1409" spans="2:2" x14ac:dyDescent="0.2">
      <c r="B1409" s="13"/>
    </row>
    <row r="1410" spans="2:2" x14ac:dyDescent="0.2">
      <c r="B1410" s="13"/>
    </row>
    <row r="1411" spans="2:2" x14ac:dyDescent="0.2">
      <c r="B1411" s="13"/>
    </row>
    <row r="1412" spans="2:2" x14ac:dyDescent="0.2">
      <c r="B1412" s="13"/>
    </row>
    <row r="1413" spans="2:2" x14ac:dyDescent="0.2">
      <c r="B1413" s="13"/>
    </row>
    <row r="1414" spans="2:2" x14ac:dyDescent="0.2">
      <c r="B1414" s="13"/>
    </row>
    <row r="1415" spans="2:2" x14ac:dyDescent="0.2">
      <c r="B1415" s="13"/>
    </row>
    <row r="1416" spans="2:2" x14ac:dyDescent="0.2">
      <c r="B1416" s="13"/>
    </row>
    <row r="1417" spans="2:2" x14ac:dyDescent="0.2">
      <c r="B1417" s="13"/>
    </row>
    <row r="1418" spans="2:2" x14ac:dyDescent="0.2">
      <c r="B1418" s="13"/>
    </row>
    <row r="1419" spans="2:2" x14ac:dyDescent="0.2">
      <c r="B1419" s="13"/>
    </row>
    <row r="1420" spans="2:2" x14ac:dyDescent="0.2">
      <c r="B1420" s="13"/>
    </row>
    <row r="1421" spans="2:2" x14ac:dyDescent="0.2">
      <c r="B1421" s="13"/>
    </row>
    <row r="1422" spans="2:2" x14ac:dyDescent="0.2">
      <c r="B1422" s="13"/>
    </row>
    <row r="1423" spans="2:2" x14ac:dyDescent="0.2">
      <c r="B1423" s="13"/>
    </row>
    <row r="1424" spans="2:2" x14ac:dyDescent="0.2">
      <c r="B1424" s="13"/>
    </row>
    <row r="1425" spans="2:2" x14ac:dyDescent="0.2">
      <c r="B1425" s="13"/>
    </row>
    <row r="1426" spans="2:2" x14ac:dyDescent="0.2">
      <c r="B1426" s="13"/>
    </row>
    <row r="1427" spans="2:2" x14ac:dyDescent="0.2">
      <c r="B1427" s="13"/>
    </row>
    <row r="1428" spans="2:2" x14ac:dyDescent="0.2">
      <c r="B1428" s="13"/>
    </row>
    <row r="1429" spans="2:2" x14ac:dyDescent="0.2">
      <c r="B1429" s="13"/>
    </row>
    <row r="1430" spans="2:2" x14ac:dyDescent="0.2">
      <c r="B1430" s="13"/>
    </row>
    <row r="1431" spans="2:2" x14ac:dyDescent="0.2">
      <c r="B1431" s="13"/>
    </row>
    <row r="1432" spans="2:2" x14ac:dyDescent="0.2">
      <c r="B1432" s="13"/>
    </row>
    <row r="1433" spans="2:2" x14ac:dyDescent="0.2">
      <c r="B1433" s="13"/>
    </row>
    <row r="1434" spans="2:2" x14ac:dyDescent="0.2">
      <c r="B1434" s="13"/>
    </row>
    <row r="1435" spans="2:2" x14ac:dyDescent="0.2">
      <c r="B1435" s="13"/>
    </row>
    <row r="1436" spans="2:2" x14ac:dyDescent="0.2">
      <c r="B1436" s="13"/>
    </row>
    <row r="1437" spans="2:2" x14ac:dyDescent="0.2">
      <c r="B1437" s="13"/>
    </row>
    <row r="1438" spans="2:2" x14ac:dyDescent="0.2">
      <c r="B1438" s="13"/>
    </row>
    <row r="1439" spans="2:2" x14ac:dyDescent="0.2">
      <c r="B1439" s="13"/>
    </row>
    <row r="1440" spans="2:2" x14ac:dyDescent="0.2">
      <c r="B1440" s="13"/>
    </row>
    <row r="1441" spans="2:2" x14ac:dyDescent="0.2">
      <c r="B1441" s="13"/>
    </row>
    <row r="1442" spans="2:2" x14ac:dyDescent="0.2">
      <c r="B1442" s="13"/>
    </row>
    <row r="1443" spans="2:2" x14ac:dyDescent="0.2">
      <c r="B1443" s="13"/>
    </row>
    <row r="1444" spans="2:2" x14ac:dyDescent="0.2">
      <c r="B1444" s="13"/>
    </row>
    <row r="1445" spans="2:2" x14ac:dyDescent="0.2">
      <c r="B1445" s="13"/>
    </row>
    <row r="1446" spans="2:2" x14ac:dyDescent="0.2">
      <c r="B1446" s="13"/>
    </row>
    <row r="1447" spans="2:2" x14ac:dyDescent="0.2">
      <c r="B1447" s="13"/>
    </row>
    <row r="1448" spans="2:2" x14ac:dyDescent="0.2">
      <c r="B1448" s="13"/>
    </row>
    <row r="1449" spans="2:2" x14ac:dyDescent="0.2">
      <c r="B1449" s="13"/>
    </row>
    <row r="1450" spans="2:2" x14ac:dyDescent="0.2">
      <c r="B1450" s="13"/>
    </row>
    <row r="1451" spans="2:2" x14ac:dyDescent="0.2">
      <c r="B1451" s="13"/>
    </row>
    <row r="1452" spans="2:2" x14ac:dyDescent="0.2">
      <c r="B1452" s="13"/>
    </row>
    <row r="1453" spans="2:2" x14ac:dyDescent="0.2">
      <c r="B1453" s="13"/>
    </row>
    <row r="1454" spans="2:2" x14ac:dyDescent="0.2">
      <c r="B1454" s="13"/>
    </row>
    <row r="1455" spans="2:2" x14ac:dyDescent="0.2">
      <c r="B1455" s="13"/>
    </row>
    <row r="1456" spans="2:2" x14ac:dyDescent="0.2">
      <c r="B1456" s="13"/>
    </row>
    <row r="1457" spans="2:2" x14ac:dyDescent="0.2">
      <c r="B1457" s="13"/>
    </row>
    <row r="1458" spans="2:2" x14ac:dyDescent="0.2">
      <c r="B1458" s="13"/>
    </row>
    <row r="1459" spans="2:2" x14ac:dyDescent="0.2">
      <c r="B1459" s="13"/>
    </row>
    <row r="1460" spans="2:2" x14ac:dyDescent="0.2">
      <c r="B1460" s="13"/>
    </row>
    <row r="1461" spans="2:2" x14ac:dyDescent="0.2">
      <c r="B1461" s="13"/>
    </row>
    <row r="1462" spans="2:2" x14ac:dyDescent="0.2">
      <c r="B1462" s="13"/>
    </row>
    <row r="1463" spans="2:2" x14ac:dyDescent="0.2">
      <c r="B1463" s="13"/>
    </row>
    <row r="1464" spans="2:2" x14ac:dyDescent="0.2">
      <c r="B1464" s="13"/>
    </row>
    <row r="1465" spans="2:2" x14ac:dyDescent="0.2">
      <c r="B1465" s="13"/>
    </row>
    <row r="1466" spans="2:2" x14ac:dyDescent="0.2">
      <c r="B1466" s="13"/>
    </row>
    <row r="1467" spans="2:2" x14ac:dyDescent="0.2">
      <c r="B1467" s="13"/>
    </row>
    <row r="1468" spans="2:2" x14ac:dyDescent="0.2">
      <c r="B1468" s="13"/>
    </row>
    <row r="1469" spans="2:2" x14ac:dyDescent="0.2">
      <c r="B1469" s="13"/>
    </row>
    <row r="1470" spans="2:2" x14ac:dyDescent="0.2">
      <c r="B1470" s="13"/>
    </row>
    <row r="1471" spans="2:2" x14ac:dyDescent="0.2">
      <c r="B1471" s="13"/>
    </row>
    <row r="1472" spans="2:2" x14ac:dyDescent="0.2">
      <c r="B1472" s="13"/>
    </row>
    <row r="1473" spans="2:2" x14ac:dyDescent="0.2">
      <c r="B1473" s="13"/>
    </row>
    <row r="1474" spans="2:2" x14ac:dyDescent="0.2">
      <c r="B1474" s="13"/>
    </row>
    <row r="1475" spans="2:2" x14ac:dyDescent="0.2">
      <c r="B1475" s="13"/>
    </row>
    <row r="1476" spans="2:2" x14ac:dyDescent="0.2">
      <c r="B1476" s="13"/>
    </row>
    <row r="1477" spans="2:2" x14ac:dyDescent="0.2">
      <c r="B1477" s="13"/>
    </row>
    <row r="1478" spans="2:2" x14ac:dyDescent="0.2">
      <c r="B1478" s="13"/>
    </row>
    <row r="1479" spans="2:2" x14ac:dyDescent="0.2">
      <c r="B1479" s="13"/>
    </row>
    <row r="1480" spans="2:2" x14ac:dyDescent="0.2">
      <c r="B1480" s="13"/>
    </row>
    <row r="1481" spans="2:2" x14ac:dyDescent="0.2">
      <c r="B1481" s="13"/>
    </row>
    <row r="1482" spans="2:2" x14ac:dyDescent="0.2">
      <c r="B1482" s="13"/>
    </row>
    <row r="1483" spans="2:2" x14ac:dyDescent="0.2">
      <c r="B1483" s="13"/>
    </row>
    <row r="1484" spans="2:2" x14ac:dyDescent="0.2">
      <c r="B1484" s="13"/>
    </row>
    <row r="1485" spans="2:2" x14ac:dyDescent="0.2">
      <c r="B1485" s="13"/>
    </row>
    <row r="1486" spans="2:2" x14ac:dyDescent="0.2">
      <c r="B1486" s="13"/>
    </row>
    <row r="1487" spans="2:2" x14ac:dyDescent="0.2">
      <c r="B1487" s="13"/>
    </row>
    <row r="1488" spans="2:2" x14ac:dyDescent="0.2">
      <c r="B1488" s="13"/>
    </row>
    <row r="1489" spans="2:2" x14ac:dyDescent="0.2">
      <c r="B1489" s="13"/>
    </row>
    <row r="1490" spans="2:2" x14ac:dyDescent="0.2">
      <c r="B1490" s="13"/>
    </row>
    <row r="1491" spans="2:2" x14ac:dyDescent="0.2">
      <c r="B1491" s="13"/>
    </row>
    <row r="1492" spans="2:2" x14ac:dyDescent="0.2">
      <c r="B1492" s="13"/>
    </row>
    <row r="1493" spans="2:2" x14ac:dyDescent="0.2">
      <c r="B1493" s="13"/>
    </row>
    <row r="1494" spans="2:2" x14ac:dyDescent="0.2">
      <c r="B1494" s="13"/>
    </row>
    <row r="1495" spans="2:2" x14ac:dyDescent="0.2">
      <c r="B1495" s="13"/>
    </row>
    <row r="1496" spans="2:2" x14ac:dyDescent="0.2">
      <c r="B1496" s="13"/>
    </row>
    <row r="1497" spans="2:2" x14ac:dyDescent="0.2">
      <c r="B1497" s="13"/>
    </row>
    <row r="1498" spans="2:2" x14ac:dyDescent="0.2">
      <c r="B1498" s="13"/>
    </row>
    <row r="1499" spans="2:2" x14ac:dyDescent="0.2">
      <c r="B1499" s="13"/>
    </row>
    <row r="1500" spans="2:2" x14ac:dyDescent="0.2">
      <c r="B1500" s="13"/>
    </row>
    <row r="1501" spans="2:2" x14ac:dyDescent="0.2">
      <c r="B1501" s="13"/>
    </row>
    <row r="1502" spans="2:2" x14ac:dyDescent="0.2">
      <c r="B1502" s="13"/>
    </row>
    <row r="1503" spans="2:2" x14ac:dyDescent="0.2">
      <c r="B1503" s="13"/>
    </row>
    <row r="1504" spans="2:2" x14ac:dyDescent="0.2">
      <c r="B1504" s="13"/>
    </row>
    <row r="1505" spans="2:2" x14ac:dyDescent="0.2">
      <c r="B1505" s="13"/>
    </row>
    <row r="1506" spans="2:2" x14ac:dyDescent="0.2">
      <c r="B1506" s="13"/>
    </row>
    <row r="1507" spans="2:2" x14ac:dyDescent="0.2">
      <c r="B1507" s="13"/>
    </row>
    <row r="1508" spans="2:2" x14ac:dyDescent="0.2">
      <c r="B1508" s="13"/>
    </row>
    <row r="1509" spans="2:2" x14ac:dyDescent="0.2">
      <c r="B1509" s="13"/>
    </row>
    <row r="1510" spans="2:2" x14ac:dyDescent="0.2">
      <c r="B1510" s="13"/>
    </row>
    <row r="1511" spans="2:2" x14ac:dyDescent="0.2">
      <c r="B1511" s="13"/>
    </row>
    <row r="1512" spans="2:2" x14ac:dyDescent="0.2">
      <c r="B1512" s="13"/>
    </row>
    <row r="1513" spans="2:2" x14ac:dyDescent="0.2">
      <c r="B1513" s="13"/>
    </row>
    <row r="1514" spans="2:2" x14ac:dyDescent="0.2">
      <c r="B1514" s="13"/>
    </row>
    <row r="1515" spans="2:2" x14ac:dyDescent="0.2">
      <c r="B1515" s="13"/>
    </row>
    <row r="1516" spans="2:2" x14ac:dyDescent="0.2">
      <c r="B1516" s="13"/>
    </row>
    <row r="1517" spans="2:2" x14ac:dyDescent="0.2">
      <c r="B1517" s="13"/>
    </row>
    <row r="1518" spans="2:2" x14ac:dyDescent="0.2">
      <c r="B1518" s="13"/>
    </row>
    <row r="1519" spans="2:2" x14ac:dyDescent="0.2">
      <c r="B1519" s="13"/>
    </row>
    <row r="1520" spans="2:2" x14ac:dyDescent="0.2">
      <c r="B1520" s="13"/>
    </row>
    <row r="1521" spans="2:2" x14ac:dyDescent="0.2">
      <c r="B1521" s="13"/>
    </row>
    <row r="1522" spans="2:2" x14ac:dyDescent="0.2">
      <c r="B1522" s="13"/>
    </row>
    <row r="1523" spans="2:2" x14ac:dyDescent="0.2">
      <c r="B1523" s="13"/>
    </row>
    <row r="1524" spans="2:2" x14ac:dyDescent="0.2">
      <c r="B1524" s="13"/>
    </row>
    <row r="1525" spans="2:2" x14ac:dyDescent="0.2">
      <c r="B1525" s="13"/>
    </row>
    <row r="1526" spans="2:2" x14ac:dyDescent="0.2">
      <c r="B1526" s="13"/>
    </row>
    <row r="1527" spans="2:2" x14ac:dyDescent="0.2">
      <c r="B1527" s="13"/>
    </row>
    <row r="1528" spans="2:2" x14ac:dyDescent="0.2">
      <c r="B1528" s="13"/>
    </row>
    <row r="1529" spans="2:2" x14ac:dyDescent="0.2">
      <c r="B1529" s="13"/>
    </row>
    <row r="1530" spans="2:2" x14ac:dyDescent="0.2">
      <c r="B1530" s="13"/>
    </row>
    <row r="1531" spans="2:2" x14ac:dyDescent="0.2">
      <c r="B1531" s="13"/>
    </row>
    <row r="1532" spans="2:2" x14ac:dyDescent="0.2">
      <c r="B1532" s="13"/>
    </row>
    <row r="1533" spans="2:2" x14ac:dyDescent="0.2">
      <c r="B1533" s="13"/>
    </row>
    <row r="1534" spans="2:2" x14ac:dyDescent="0.2">
      <c r="B1534" s="13"/>
    </row>
    <row r="1535" spans="2:2" x14ac:dyDescent="0.2">
      <c r="B1535" s="13"/>
    </row>
    <row r="1536" spans="2:2" x14ac:dyDescent="0.2">
      <c r="B1536" s="13"/>
    </row>
    <row r="1537" spans="2:6" x14ac:dyDescent="0.2">
      <c r="B1537" s="13"/>
    </row>
    <row r="1538" spans="2:6" x14ac:dyDescent="0.2">
      <c r="B1538" s="13"/>
    </row>
    <row r="1539" spans="2:6" x14ac:dyDescent="0.2">
      <c r="B1539" s="13"/>
    </row>
    <row r="1540" spans="2:6" x14ac:dyDescent="0.2">
      <c r="B1540" s="13"/>
    </row>
    <row r="1541" spans="2:6" x14ac:dyDescent="0.2">
      <c r="B1541" s="13"/>
    </row>
    <row r="1542" spans="2:6" x14ac:dyDescent="0.2">
      <c r="B1542" s="13"/>
    </row>
    <row r="1543" spans="2:6" x14ac:dyDescent="0.2">
      <c r="E1543" s="16"/>
      <c r="F1543" s="16"/>
    </row>
  </sheetData>
  <printOptions gridLines="1" gridLinesSet="0"/>
  <pageMargins left="0.75" right="0.75" top="1" bottom="1" header="0.5" footer="0.5"/>
  <pageSetup paperSize="0" fitToWidth="0" fitToHeight="0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76"/>
  <sheetViews>
    <sheetView view="pageBreakPreview" zoomScale="85" zoomScaleNormal="100" zoomScaleSheetLayoutView="85" zoomScalePageLayoutView="55" workbookViewId="0">
      <selection activeCell="B55" sqref="B5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2782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/>
    </row>
    <row r="4" spans="1:11" ht="15" customHeight="1" x14ac:dyDescent="0.25">
      <c r="C4" s="1"/>
      <c r="E4" s="65" t="s">
        <v>2782</v>
      </c>
      <c r="F4" s="65"/>
      <c r="G4" s="65"/>
      <c r="H4" s="65"/>
      <c r="I4" s="65"/>
      <c r="J4" s="65"/>
    </row>
    <row r="5" spans="1:11" x14ac:dyDescent="0.25">
      <c r="A5" s="2" t="s">
        <v>4</v>
      </c>
      <c r="B5" s="2"/>
      <c r="C5" s="3" t="s">
        <v>6</v>
      </c>
      <c r="E5" s="65"/>
      <c r="F5" s="65"/>
      <c r="G5" s="65"/>
      <c r="H5" s="65"/>
      <c r="I5" s="65"/>
      <c r="J5" s="65"/>
      <c r="K5" s="17"/>
    </row>
    <row r="6" spans="1:11" x14ac:dyDescent="0.25">
      <c r="E6" s="65"/>
      <c r="F6" s="65"/>
      <c r="G6" s="65"/>
      <c r="H6" s="65"/>
      <c r="I6" s="65"/>
      <c r="J6" s="65"/>
      <c r="K6" s="17"/>
    </row>
    <row r="7" spans="1:11" x14ac:dyDescent="0.25">
      <c r="A7" s="2" t="s">
        <v>5</v>
      </c>
      <c r="B7" s="2"/>
      <c r="C7" s="3">
        <v>3156</v>
      </c>
      <c r="E7" s="65"/>
      <c r="F7" s="65"/>
      <c r="G7" s="65"/>
      <c r="H7" s="65"/>
      <c r="I7" s="65"/>
      <c r="J7" s="65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2" t="s">
        <v>1</v>
      </c>
      <c r="B10" s="32" t="s">
        <v>14</v>
      </c>
      <c r="C10" s="32" t="s">
        <v>16</v>
      </c>
      <c r="D10" s="32" t="s">
        <v>2</v>
      </c>
      <c r="E10" s="25" t="s">
        <v>2561</v>
      </c>
      <c r="F10" s="64" t="s">
        <v>7</v>
      </c>
      <c r="G10" s="64"/>
      <c r="H10" s="25" t="s">
        <v>8</v>
      </c>
      <c r="I10" s="32" t="s">
        <v>11</v>
      </c>
      <c r="J10" s="32" t="s">
        <v>2554</v>
      </c>
      <c r="K10" s="32" t="s">
        <v>9</v>
      </c>
    </row>
    <row r="11" spans="1:11" ht="21" x14ac:dyDescent="0.25">
      <c r="A11" s="7" t="s">
        <v>2600</v>
      </c>
      <c r="B11" s="7"/>
      <c r="C11" s="19" t="e">
        <f>VLOOKUP(A11,'Food List'!$A$2:$F$1280,2)</f>
        <v>#N/A</v>
      </c>
      <c r="D11" s="33" t="s">
        <v>2820</v>
      </c>
      <c r="E11" s="21"/>
      <c r="F11" s="22"/>
      <c r="G11" s="24" t="s">
        <v>2550</v>
      </c>
      <c r="H11" s="22">
        <f>E11*F11</f>
        <v>0</v>
      </c>
      <c r="I11" s="20"/>
      <c r="J11" s="20"/>
      <c r="K11" s="7"/>
    </row>
    <row r="12" spans="1:11" ht="21" x14ac:dyDescent="0.25">
      <c r="A12" s="7" t="s">
        <v>2600</v>
      </c>
      <c r="B12" s="7"/>
      <c r="C12" s="19" t="e">
        <f>VLOOKUP(A12,'Food List'!$A$2:$F$1280,2)</f>
        <v>#N/A</v>
      </c>
      <c r="D12" s="20" t="s">
        <v>2783</v>
      </c>
      <c r="E12" s="21"/>
      <c r="F12" s="22"/>
      <c r="G12" s="24" t="s">
        <v>2550</v>
      </c>
      <c r="H12" s="22">
        <f>E12*F12</f>
        <v>0</v>
      </c>
      <c r="I12" s="20"/>
      <c r="J12" s="7"/>
      <c r="K12" s="7"/>
    </row>
    <row r="13" spans="1:11" ht="21" x14ac:dyDescent="0.25">
      <c r="A13" s="7" t="s">
        <v>2600</v>
      </c>
      <c r="B13" s="7"/>
      <c r="C13" s="20" t="e">
        <f>VLOOKUP(A13,'Food List'!$A$2:$F$1280,2)</f>
        <v>#N/A</v>
      </c>
      <c r="D13" s="20" t="s">
        <v>2784</v>
      </c>
      <c r="E13" s="21"/>
      <c r="F13" s="22"/>
      <c r="G13" s="24" t="s">
        <v>2550</v>
      </c>
      <c r="H13" s="22">
        <f t="shared" ref="H13:H19" si="0">E13*F13</f>
        <v>0</v>
      </c>
      <c r="I13" s="20"/>
      <c r="J13" s="7"/>
      <c r="K13" s="7"/>
    </row>
    <row r="14" spans="1:11" ht="21" x14ac:dyDescent="0.25">
      <c r="A14" s="7" t="s">
        <v>2600</v>
      </c>
      <c r="B14" s="7"/>
      <c r="C14" s="20" t="e">
        <f>VLOOKUP(A14,'Food List'!$A$2:$F$1280,2)</f>
        <v>#N/A</v>
      </c>
      <c r="D14" s="20" t="s">
        <v>2785</v>
      </c>
      <c r="E14" s="21"/>
      <c r="F14" s="22"/>
      <c r="G14" s="24" t="s">
        <v>2550</v>
      </c>
      <c r="H14" s="22">
        <f t="shared" si="0"/>
        <v>0</v>
      </c>
      <c r="I14" s="20"/>
      <c r="J14" s="7"/>
      <c r="K14" s="7"/>
    </row>
    <row r="15" spans="1:11" ht="60" x14ac:dyDescent="0.25">
      <c r="A15" s="7" t="s">
        <v>2600</v>
      </c>
      <c r="B15" s="7"/>
      <c r="C15" s="20" t="e">
        <f>VLOOKUP(A15,'Food List'!$A$2:$F$1280,2)</f>
        <v>#N/A</v>
      </c>
      <c r="D15" s="20" t="s">
        <v>2810</v>
      </c>
      <c r="E15" s="21"/>
      <c r="F15" s="22"/>
      <c r="G15" s="24" t="s">
        <v>2550</v>
      </c>
      <c r="H15" s="22">
        <f t="shared" si="0"/>
        <v>0</v>
      </c>
      <c r="I15" s="20"/>
      <c r="J15" s="7"/>
      <c r="K15" s="7"/>
    </row>
    <row r="16" spans="1:11" ht="21" x14ac:dyDescent="0.25">
      <c r="A16" s="7" t="s">
        <v>2600</v>
      </c>
      <c r="B16" s="7"/>
      <c r="C16" s="20" t="e">
        <f>VLOOKUP(A16,'Food List'!$A$2:$F$1280,2)</f>
        <v>#N/A</v>
      </c>
      <c r="D16" s="20" t="s">
        <v>2811</v>
      </c>
      <c r="E16" s="21"/>
      <c r="F16" s="22"/>
      <c r="G16" s="24" t="s">
        <v>2550</v>
      </c>
      <c r="H16" s="22">
        <f t="shared" si="0"/>
        <v>0</v>
      </c>
      <c r="I16" s="20"/>
      <c r="J16" s="7"/>
      <c r="K16" s="7"/>
    </row>
    <row r="17" spans="1:11" ht="30" x14ac:dyDescent="0.25">
      <c r="A17" s="7" t="s">
        <v>2600</v>
      </c>
      <c r="B17" s="7"/>
      <c r="C17" s="20" t="e">
        <f>VLOOKUP(A17,'Food List'!$A$2:$F$1280,2)</f>
        <v>#N/A</v>
      </c>
      <c r="D17" s="20" t="s">
        <v>2812</v>
      </c>
      <c r="E17" s="21"/>
      <c r="F17" s="22"/>
      <c r="G17" s="24" t="s">
        <v>2550</v>
      </c>
      <c r="H17" s="22">
        <f t="shared" si="0"/>
        <v>0</v>
      </c>
      <c r="I17" s="20"/>
      <c r="J17" s="7"/>
      <c r="K17" s="7"/>
    </row>
    <row r="18" spans="1:11" ht="45" x14ac:dyDescent="0.25">
      <c r="A18" s="7" t="s">
        <v>2600</v>
      </c>
      <c r="B18" s="7"/>
      <c r="C18" s="20" t="e">
        <f>VLOOKUP(A18,'Food List'!$A$2:$F$1280,2)</f>
        <v>#N/A</v>
      </c>
      <c r="D18" s="20" t="s">
        <v>2813</v>
      </c>
      <c r="E18" s="21"/>
      <c r="F18" s="22"/>
      <c r="G18" s="24" t="s">
        <v>2550</v>
      </c>
      <c r="H18" s="22">
        <f t="shared" si="0"/>
        <v>0</v>
      </c>
      <c r="I18" s="20"/>
      <c r="J18" s="7"/>
      <c r="K18" s="7"/>
    </row>
    <row r="19" spans="1:11" ht="45" x14ac:dyDescent="0.25">
      <c r="A19" s="7" t="s">
        <v>2600</v>
      </c>
      <c r="B19" s="7"/>
      <c r="C19" s="20" t="e">
        <f>VLOOKUP(A19,'Food List'!$A$2:$F$1280,2)</f>
        <v>#N/A</v>
      </c>
      <c r="D19" s="20" t="s">
        <v>2814</v>
      </c>
      <c r="E19" s="21"/>
      <c r="F19" s="7"/>
      <c r="G19" s="24" t="s">
        <v>2550</v>
      </c>
      <c r="H19" s="22">
        <f t="shared" si="0"/>
        <v>0</v>
      </c>
      <c r="I19" s="20"/>
      <c r="J19" s="7"/>
      <c r="K19" s="7"/>
    </row>
    <row r="20" spans="1:11" ht="18.75" x14ac:dyDescent="0.3">
      <c r="A20" s="57" t="s">
        <v>2782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2" t="s">
        <v>3</v>
      </c>
      <c r="B22" s="2"/>
      <c r="C22" s="4"/>
    </row>
    <row r="23" spans="1:11" ht="15" customHeight="1" x14ac:dyDescent="0.25">
      <c r="C23" s="1"/>
      <c r="E23" s="65" t="s">
        <v>2782</v>
      </c>
      <c r="F23" s="65"/>
      <c r="G23" s="65"/>
      <c r="H23" s="65"/>
      <c r="I23" s="65"/>
      <c r="J23" s="65"/>
    </row>
    <row r="24" spans="1:11" x14ac:dyDescent="0.25">
      <c r="A24" s="2" t="s">
        <v>4</v>
      </c>
      <c r="B24" s="2"/>
      <c r="C24" s="3" t="s">
        <v>6</v>
      </c>
      <c r="E24" s="65"/>
      <c r="F24" s="65"/>
      <c r="G24" s="65"/>
      <c r="H24" s="65"/>
      <c r="I24" s="65"/>
      <c r="J24" s="65"/>
      <c r="K24" s="17"/>
    </row>
    <row r="25" spans="1:11" x14ac:dyDescent="0.25">
      <c r="E25" s="65"/>
      <c r="F25" s="65"/>
      <c r="G25" s="65"/>
      <c r="H25" s="65"/>
      <c r="I25" s="65"/>
      <c r="J25" s="65"/>
      <c r="K25" s="17"/>
    </row>
    <row r="26" spans="1:11" x14ac:dyDescent="0.25">
      <c r="A26" s="2" t="s">
        <v>5</v>
      </c>
      <c r="B26" s="2"/>
      <c r="C26" s="3">
        <v>3156</v>
      </c>
      <c r="E26" s="65"/>
      <c r="F26" s="65"/>
      <c r="G26" s="65"/>
      <c r="H26" s="65"/>
      <c r="I26" s="65"/>
      <c r="J26" s="65"/>
      <c r="K26" s="17"/>
    </row>
    <row r="27" spans="1:11" x14ac:dyDescent="0.25">
      <c r="C27" s="1"/>
      <c r="G27" s="17"/>
      <c r="H27" s="17"/>
      <c r="I27" s="17"/>
      <c r="J27" s="17"/>
      <c r="K27" s="17"/>
    </row>
    <row r="28" spans="1:11" x14ac:dyDescent="0.25">
      <c r="G28" s="17"/>
      <c r="H28" s="17"/>
      <c r="I28" s="17"/>
      <c r="J28" s="17"/>
      <c r="K28" s="17"/>
    </row>
    <row r="29" spans="1:11" ht="21" x14ac:dyDescent="0.25">
      <c r="A29" s="7" t="s">
        <v>2600</v>
      </c>
      <c r="B29" s="7"/>
      <c r="C29" s="20" t="e">
        <f>VLOOKUP(A29,'Food List'!$A$2:$F$1280,2)</f>
        <v>#N/A</v>
      </c>
      <c r="D29" s="34" t="s">
        <v>2815</v>
      </c>
      <c r="E29" s="21"/>
      <c r="F29" s="7"/>
      <c r="G29" s="24" t="s">
        <v>2550</v>
      </c>
      <c r="H29" s="22">
        <f t="shared" ref="H29:H75" si="1">E29*F29</f>
        <v>0</v>
      </c>
      <c r="I29" s="20"/>
      <c r="J29" s="7"/>
      <c r="K29" s="7"/>
    </row>
    <row r="30" spans="1:11" ht="21" x14ac:dyDescent="0.25">
      <c r="A30" s="7" t="s">
        <v>2600</v>
      </c>
      <c r="B30" s="7"/>
      <c r="C30" s="20" t="e">
        <f>VLOOKUP(A30,'Food List'!$A$2:$F$1280,2)</f>
        <v>#N/A</v>
      </c>
      <c r="D30" s="6" t="s">
        <v>2783</v>
      </c>
      <c r="E30" s="21"/>
      <c r="F30" s="7"/>
      <c r="G30" s="24" t="s">
        <v>2550</v>
      </c>
      <c r="H30" s="22">
        <f t="shared" si="1"/>
        <v>0</v>
      </c>
      <c r="I30" s="20"/>
      <c r="J30" s="7"/>
      <c r="K30" s="7"/>
    </row>
    <row r="31" spans="1:11" ht="21" x14ac:dyDescent="0.25">
      <c r="A31" s="7" t="s">
        <v>2600</v>
      </c>
      <c r="B31" s="7"/>
      <c r="C31" s="20" t="e">
        <f>VLOOKUP(A31,'Food List'!$A$2:$F$1280,2)</f>
        <v>#N/A</v>
      </c>
      <c r="D31" s="6" t="s">
        <v>2784</v>
      </c>
      <c r="E31" s="21"/>
      <c r="F31" s="7"/>
      <c r="G31" s="24" t="s">
        <v>2550</v>
      </c>
      <c r="H31" s="22">
        <f t="shared" si="1"/>
        <v>0</v>
      </c>
      <c r="I31" s="20"/>
      <c r="J31" s="7"/>
      <c r="K31" s="7"/>
    </row>
    <row r="32" spans="1:11" ht="21" x14ac:dyDescent="0.25">
      <c r="A32" s="7" t="s">
        <v>2600</v>
      </c>
      <c r="B32" s="7"/>
      <c r="C32" s="20" t="e">
        <f>VLOOKUP(A32,'Food List'!$A$2:$F$1280,2)</f>
        <v>#N/A</v>
      </c>
      <c r="D32" s="6" t="s">
        <v>2785</v>
      </c>
      <c r="E32" s="21"/>
      <c r="F32" s="7"/>
      <c r="G32" s="24" t="s">
        <v>2550</v>
      </c>
      <c r="H32" s="22">
        <f t="shared" si="1"/>
        <v>0</v>
      </c>
      <c r="I32" s="20"/>
      <c r="J32" s="7"/>
      <c r="K32" s="7"/>
    </row>
    <row r="33" spans="1:11" ht="60" x14ac:dyDescent="0.25">
      <c r="A33" s="7" t="s">
        <v>2600</v>
      </c>
      <c r="B33" s="7"/>
      <c r="C33" s="20" t="e">
        <f>VLOOKUP(A33,'Food List'!$A$2:$F$1280,2)</f>
        <v>#N/A</v>
      </c>
      <c r="D33" s="6" t="s">
        <v>2810</v>
      </c>
      <c r="E33" s="21"/>
      <c r="F33" s="7"/>
      <c r="G33" s="24" t="s">
        <v>2550</v>
      </c>
      <c r="H33" s="22">
        <f t="shared" si="1"/>
        <v>0</v>
      </c>
      <c r="I33" s="20"/>
      <c r="J33" s="7"/>
      <c r="K33" s="7"/>
    </row>
    <row r="34" spans="1:11" ht="21" x14ac:dyDescent="0.25">
      <c r="A34" s="7" t="s">
        <v>2600</v>
      </c>
      <c r="B34" s="7"/>
      <c r="C34" s="20" t="e">
        <f>VLOOKUP(A34,'Food List'!$A$2:$F$1280,2)</f>
        <v>#N/A</v>
      </c>
      <c r="D34" s="6" t="s">
        <v>2811</v>
      </c>
      <c r="E34" s="21"/>
      <c r="F34" s="7"/>
      <c r="G34" s="24" t="s">
        <v>2550</v>
      </c>
      <c r="H34" s="22">
        <f t="shared" si="1"/>
        <v>0</v>
      </c>
      <c r="I34" s="20"/>
      <c r="J34" s="7"/>
      <c r="K34" s="7"/>
    </row>
    <row r="35" spans="1:11" ht="45" x14ac:dyDescent="0.25">
      <c r="A35" s="7" t="s">
        <v>2600</v>
      </c>
      <c r="B35" s="7"/>
      <c r="C35" s="20" t="e">
        <f>VLOOKUP(A35,'Food List'!$A$2:$F$1280,2)</f>
        <v>#N/A</v>
      </c>
      <c r="D35" s="6" t="s">
        <v>2816</v>
      </c>
      <c r="E35" s="21"/>
      <c r="F35" s="7"/>
      <c r="G35" s="24" t="s">
        <v>2550</v>
      </c>
      <c r="H35" s="22">
        <f t="shared" si="1"/>
        <v>0</v>
      </c>
      <c r="I35" s="20"/>
      <c r="J35" s="7"/>
      <c r="K35" s="7"/>
    </row>
    <row r="36" spans="1:11" ht="45" x14ac:dyDescent="0.25">
      <c r="A36" s="7" t="s">
        <v>2600</v>
      </c>
      <c r="B36" s="7"/>
      <c r="C36" s="20" t="e">
        <f>VLOOKUP(A36,'Food List'!$A$2:$F$1280,2)</f>
        <v>#N/A</v>
      </c>
      <c r="D36" s="6" t="s">
        <v>2817</v>
      </c>
      <c r="E36" s="21"/>
      <c r="F36" s="7"/>
      <c r="G36" s="24" t="s">
        <v>2550</v>
      </c>
      <c r="H36" s="22">
        <f t="shared" si="1"/>
        <v>0</v>
      </c>
      <c r="I36" s="20"/>
      <c r="J36" s="7"/>
      <c r="K36" s="7"/>
    </row>
    <row r="37" spans="1:11" ht="21" x14ac:dyDescent="0.25">
      <c r="A37" s="7" t="s">
        <v>2600</v>
      </c>
      <c r="B37" s="7"/>
      <c r="C37" s="20" t="e">
        <f>VLOOKUP(A37,'Food List'!$A$2:$F$1280,2)</f>
        <v>#N/A</v>
      </c>
      <c r="D37" s="6" t="s">
        <v>2818</v>
      </c>
      <c r="E37" s="21"/>
      <c r="F37" s="7"/>
      <c r="G37" s="24" t="s">
        <v>2550</v>
      </c>
      <c r="H37" s="22">
        <f t="shared" si="1"/>
        <v>0</v>
      </c>
      <c r="I37" s="20"/>
      <c r="J37" s="7"/>
      <c r="K37" s="7"/>
    </row>
    <row r="38" spans="1:11" ht="21" x14ac:dyDescent="0.25">
      <c r="A38" s="7" t="s">
        <v>2600</v>
      </c>
      <c r="B38" s="7"/>
      <c r="C38" s="20" t="e">
        <f>VLOOKUP(A38,'Food List'!$A$2:$F$1280,2)</f>
        <v>#N/A</v>
      </c>
      <c r="D38" s="6" t="s">
        <v>2819</v>
      </c>
      <c r="E38" s="21"/>
      <c r="F38" s="7"/>
      <c r="G38" s="24" t="s">
        <v>2550</v>
      </c>
      <c r="H38" s="22">
        <f t="shared" si="1"/>
        <v>0</v>
      </c>
      <c r="I38" s="20"/>
      <c r="J38" s="7"/>
      <c r="K38" s="7"/>
    </row>
    <row r="39" spans="1:11" ht="18.75" x14ac:dyDescent="0.3">
      <c r="A39" s="57" t="s">
        <v>2782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ht="18.75" x14ac:dyDescent="0.3">
      <c r="A40" s="59" t="s">
        <v>10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25">
      <c r="A41" s="2" t="s">
        <v>3</v>
      </c>
      <c r="B41" s="2"/>
      <c r="C41" s="4"/>
    </row>
    <row r="42" spans="1:11" ht="15" customHeight="1" x14ac:dyDescent="0.25">
      <c r="C42" s="1"/>
      <c r="E42" s="65" t="s">
        <v>2782</v>
      </c>
      <c r="F42" s="65"/>
      <c r="G42" s="65"/>
      <c r="H42" s="65"/>
      <c r="I42" s="65"/>
      <c r="J42" s="65"/>
    </row>
    <row r="43" spans="1:11" x14ac:dyDescent="0.25">
      <c r="A43" s="2" t="s">
        <v>4</v>
      </c>
      <c r="B43" s="2"/>
      <c r="C43" s="3" t="s">
        <v>6</v>
      </c>
      <c r="E43" s="65"/>
      <c r="F43" s="65"/>
      <c r="G43" s="65"/>
      <c r="H43" s="65"/>
      <c r="I43" s="65"/>
      <c r="J43" s="65"/>
      <c r="K43" s="17"/>
    </row>
    <row r="44" spans="1:11" x14ac:dyDescent="0.25">
      <c r="E44" s="65"/>
      <c r="F44" s="65"/>
      <c r="G44" s="65"/>
      <c r="H44" s="65"/>
      <c r="I44" s="65"/>
      <c r="J44" s="65"/>
      <c r="K44" s="17"/>
    </row>
    <row r="45" spans="1:11" x14ac:dyDescent="0.25">
      <c r="A45" s="2" t="s">
        <v>5</v>
      </c>
      <c r="B45" s="2"/>
      <c r="C45" s="3">
        <v>3156</v>
      </c>
      <c r="E45" s="65"/>
      <c r="F45" s="65"/>
      <c r="G45" s="65"/>
      <c r="H45" s="65"/>
      <c r="I45" s="65"/>
      <c r="J45" s="65"/>
      <c r="K45" s="17"/>
    </row>
    <row r="46" spans="1:11" x14ac:dyDescent="0.25">
      <c r="C46" s="1"/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ht="21" x14ac:dyDescent="0.25">
      <c r="A48" s="7" t="s">
        <v>2600</v>
      </c>
      <c r="B48" s="7"/>
      <c r="C48" s="20" t="e">
        <f>VLOOKUP(A48,'Food List'!$A$2:$F$1280,2)</f>
        <v>#N/A</v>
      </c>
      <c r="D48" s="34" t="s">
        <v>2821</v>
      </c>
      <c r="E48" s="21"/>
      <c r="F48" s="7"/>
      <c r="G48" s="24" t="s">
        <v>2550</v>
      </c>
      <c r="H48" s="22">
        <f t="shared" si="1"/>
        <v>0</v>
      </c>
      <c r="I48" s="20"/>
      <c r="J48" s="7"/>
      <c r="K48" s="7"/>
    </row>
    <row r="49" spans="1:11" ht="21" x14ac:dyDescent="0.25">
      <c r="A49" s="7" t="s">
        <v>2600</v>
      </c>
      <c r="B49" s="7"/>
      <c r="C49" s="20" t="e">
        <f>VLOOKUP(A49,'Food List'!$A$2:$F$1280,2)</f>
        <v>#N/A</v>
      </c>
      <c r="D49" s="6" t="s">
        <v>2783</v>
      </c>
      <c r="E49" s="21"/>
      <c r="F49" s="7"/>
      <c r="G49" s="24" t="s">
        <v>2550</v>
      </c>
      <c r="H49" s="22">
        <f t="shared" si="1"/>
        <v>0</v>
      </c>
      <c r="I49" s="20"/>
      <c r="J49" s="7"/>
      <c r="K49" s="7"/>
    </row>
    <row r="50" spans="1:11" ht="21" x14ac:dyDescent="0.25">
      <c r="A50" s="7" t="s">
        <v>2600</v>
      </c>
      <c r="B50" s="7"/>
      <c r="C50" s="20" t="e">
        <f>VLOOKUP(A50,'Food List'!$A$2:$F$1280,2)</f>
        <v>#N/A</v>
      </c>
      <c r="D50" s="6" t="s">
        <v>2784</v>
      </c>
      <c r="E50" s="21"/>
      <c r="F50" s="7"/>
      <c r="G50" s="24" t="s">
        <v>2550</v>
      </c>
      <c r="H50" s="22">
        <f t="shared" si="1"/>
        <v>0</v>
      </c>
      <c r="I50" s="20"/>
      <c r="J50" s="7"/>
      <c r="K50" s="7"/>
    </row>
    <row r="51" spans="1:11" ht="21" x14ac:dyDescent="0.25">
      <c r="A51" s="7" t="s">
        <v>2600</v>
      </c>
      <c r="B51" s="7"/>
      <c r="C51" s="20" t="e">
        <f>VLOOKUP(A51,'Food List'!$A$2:$F$1280,2)</f>
        <v>#N/A</v>
      </c>
      <c r="D51" s="6" t="s">
        <v>2785</v>
      </c>
      <c r="E51" s="21"/>
      <c r="F51" s="7"/>
      <c r="G51" s="24" t="s">
        <v>2550</v>
      </c>
      <c r="H51" s="22">
        <f t="shared" si="1"/>
        <v>0</v>
      </c>
      <c r="I51" s="20"/>
      <c r="J51" s="7"/>
      <c r="K51" s="7"/>
    </row>
    <row r="52" spans="1:11" ht="60" x14ac:dyDescent="0.25">
      <c r="A52" s="7" t="s">
        <v>2600</v>
      </c>
      <c r="B52" s="7"/>
      <c r="C52" s="20" t="e">
        <f>VLOOKUP(A52,'Food List'!$A$2:$F$1280,2)</f>
        <v>#N/A</v>
      </c>
      <c r="D52" s="6" t="s">
        <v>2810</v>
      </c>
      <c r="E52" s="21"/>
      <c r="F52" s="7"/>
      <c r="G52" s="24" t="s">
        <v>2550</v>
      </c>
      <c r="H52" s="22">
        <f t="shared" si="1"/>
        <v>0</v>
      </c>
      <c r="I52" s="20"/>
      <c r="J52" s="7"/>
      <c r="K52" s="7"/>
    </row>
    <row r="53" spans="1:11" ht="21" x14ac:dyDescent="0.25">
      <c r="A53" s="7" t="s">
        <v>2600</v>
      </c>
      <c r="B53" s="7"/>
      <c r="C53" s="20" t="e">
        <f>VLOOKUP(A53,'Food List'!$A$2:$F$1280,2)</f>
        <v>#N/A</v>
      </c>
      <c r="D53" s="6" t="s">
        <v>2811</v>
      </c>
      <c r="E53" s="21"/>
      <c r="F53" s="7"/>
      <c r="G53" s="24" t="s">
        <v>2550</v>
      </c>
      <c r="H53" s="22">
        <f t="shared" si="1"/>
        <v>0</v>
      </c>
      <c r="I53" s="20"/>
      <c r="J53" s="7"/>
      <c r="K53" s="7"/>
    </row>
    <row r="54" spans="1:11" ht="30" x14ac:dyDescent="0.25">
      <c r="A54" s="7" t="s">
        <v>2600</v>
      </c>
      <c r="B54" s="7"/>
      <c r="C54" s="20" t="e">
        <f>VLOOKUP(A54,'Food List'!$A$2:$F$1280,2)</f>
        <v>#N/A</v>
      </c>
      <c r="D54" s="6" t="s">
        <v>2822</v>
      </c>
      <c r="E54" s="21"/>
      <c r="F54" s="7"/>
      <c r="G54" s="24" t="s">
        <v>2550</v>
      </c>
      <c r="H54" s="22">
        <f t="shared" si="1"/>
        <v>0</v>
      </c>
      <c r="I54" s="20"/>
      <c r="J54" s="7"/>
      <c r="K54" s="7"/>
    </row>
    <row r="55" spans="1:11" ht="21" x14ac:dyDescent="0.25">
      <c r="A55" s="7" t="s">
        <v>2600</v>
      </c>
      <c r="B55" s="7"/>
      <c r="C55" s="20" t="e">
        <f>VLOOKUP(A55,'Food List'!$A$2:$F$1280,2)</f>
        <v>#N/A</v>
      </c>
      <c r="D55" s="6" t="s">
        <v>2823</v>
      </c>
      <c r="E55" s="21"/>
      <c r="F55" s="7"/>
      <c r="G55" s="24" t="s">
        <v>2550</v>
      </c>
      <c r="H55" s="22">
        <f t="shared" si="1"/>
        <v>0</v>
      </c>
      <c r="I55" s="20"/>
      <c r="J55" s="7"/>
      <c r="K55" s="7"/>
    </row>
    <row r="56" spans="1:11" ht="30" x14ac:dyDescent="0.25">
      <c r="A56" s="7" t="s">
        <v>2600</v>
      </c>
      <c r="B56" s="7"/>
      <c r="C56" s="20" t="e">
        <f>VLOOKUP(A56,'Food List'!$A$2:$F$1280,2)</f>
        <v>#N/A</v>
      </c>
      <c r="D56" s="6" t="s">
        <v>2824</v>
      </c>
      <c r="E56" s="21"/>
      <c r="F56" s="7"/>
      <c r="G56" s="24" t="s">
        <v>2550</v>
      </c>
      <c r="H56" s="22">
        <f t="shared" si="1"/>
        <v>0</v>
      </c>
      <c r="I56" s="20"/>
      <c r="J56" s="7"/>
      <c r="K56" s="7"/>
    </row>
    <row r="57" spans="1:11" ht="18.75" x14ac:dyDescent="0.3">
      <c r="A57" s="57" t="s">
        <v>2782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 ht="18.75" x14ac:dyDescent="0.3">
      <c r="A58" s="59" t="s">
        <v>10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1" x14ac:dyDescent="0.25">
      <c r="A59" s="2" t="s">
        <v>3</v>
      </c>
      <c r="B59" s="2"/>
      <c r="C59" s="4"/>
    </row>
    <row r="60" spans="1:11" ht="15" customHeight="1" x14ac:dyDescent="0.25">
      <c r="C60" s="1"/>
      <c r="E60" s="65" t="s">
        <v>2782</v>
      </c>
      <c r="F60" s="65"/>
      <c r="G60" s="65"/>
      <c r="H60" s="65"/>
      <c r="I60" s="65"/>
      <c r="J60" s="65"/>
    </row>
    <row r="61" spans="1:11" x14ac:dyDescent="0.25">
      <c r="A61" s="2" t="s">
        <v>4</v>
      </c>
      <c r="B61" s="2"/>
      <c r="C61" s="3" t="s">
        <v>6</v>
      </c>
      <c r="E61" s="65"/>
      <c r="F61" s="65"/>
      <c r="G61" s="65"/>
      <c r="H61" s="65"/>
      <c r="I61" s="65"/>
      <c r="J61" s="65"/>
      <c r="K61" s="17"/>
    </row>
    <row r="62" spans="1:11" x14ac:dyDescent="0.25">
      <c r="E62" s="65"/>
      <c r="F62" s="65"/>
      <c r="G62" s="65"/>
      <c r="H62" s="65"/>
      <c r="I62" s="65"/>
      <c r="J62" s="65"/>
      <c r="K62" s="17"/>
    </row>
    <row r="63" spans="1:11" x14ac:dyDescent="0.25">
      <c r="A63" s="2" t="s">
        <v>5</v>
      </c>
      <c r="B63" s="2"/>
      <c r="C63" s="3">
        <v>3156</v>
      </c>
      <c r="E63" s="65"/>
      <c r="F63" s="65"/>
      <c r="G63" s="65"/>
      <c r="H63" s="65"/>
      <c r="I63" s="65"/>
      <c r="J63" s="65"/>
      <c r="K63" s="17"/>
    </row>
    <row r="64" spans="1:11" x14ac:dyDescent="0.25">
      <c r="C64" s="1"/>
      <c r="G64" s="17"/>
      <c r="H64" s="17"/>
      <c r="I64" s="17"/>
      <c r="J64" s="17"/>
      <c r="K64" s="17"/>
    </row>
    <row r="65" spans="1:11" x14ac:dyDescent="0.25">
      <c r="G65" s="17"/>
      <c r="H65" s="17"/>
      <c r="I65" s="17"/>
      <c r="J65" s="17"/>
      <c r="K65" s="17"/>
    </row>
    <row r="66" spans="1:11" ht="21" x14ac:dyDescent="0.25">
      <c r="A66" s="7" t="s">
        <v>2600</v>
      </c>
      <c r="B66" s="7"/>
      <c r="C66" s="20" t="e">
        <f>VLOOKUP(A66,'Food List'!$A$2:$F$1280,2)</f>
        <v>#N/A</v>
      </c>
      <c r="D66" s="34" t="s">
        <v>2825</v>
      </c>
      <c r="E66" s="21"/>
      <c r="F66" s="7"/>
      <c r="G66" s="24" t="s">
        <v>2550</v>
      </c>
      <c r="H66" s="22">
        <f t="shared" si="1"/>
        <v>0</v>
      </c>
      <c r="I66" s="20"/>
      <c r="J66" s="7"/>
      <c r="K66" s="7"/>
    </row>
    <row r="67" spans="1:11" ht="21" x14ac:dyDescent="0.25">
      <c r="A67" s="7" t="s">
        <v>2600</v>
      </c>
      <c r="B67" s="7"/>
      <c r="C67" s="20" t="e">
        <f>VLOOKUP(A67,'Food List'!$A$2:$F$1280,2)</f>
        <v>#N/A</v>
      </c>
      <c r="D67" s="6" t="s">
        <v>2783</v>
      </c>
      <c r="E67" s="21"/>
      <c r="F67" s="7"/>
      <c r="G67" s="24" t="s">
        <v>2550</v>
      </c>
      <c r="H67" s="22">
        <f t="shared" si="1"/>
        <v>0</v>
      </c>
      <c r="I67" s="20"/>
      <c r="J67" s="7"/>
      <c r="K67" s="7"/>
    </row>
    <row r="68" spans="1:11" ht="21" x14ac:dyDescent="0.25">
      <c r="A68" s="7" t="s">
        <v>2600</v>
      </c>
      <c r="B68" s="7"/>
      <c r="C68" s="20" t="e">
        <f>VLOOKUP(A68,'Food List'!$A$2:$F$1280,2)</f>
        <v>#N/A</v>
      </c>
      <c r="D68" s="6" t="s">
        <v>2784</v>
      </c>
      <c r="E68" s="21"/>
      <c r="F68" s="7"/>
      <c r="G68" s="24" t="s">
        <v>2550</v>
      </c>
      <c r="H68" s="22">
        <f t="shared" si="1"/>
        <v>0</v>
      </c>
      <c r="I68" s="20"/>
      <c r="J68" s="7"/>
      <c r="K68" s="7"/>
    </row>
    <row r="69" spans="1:11" ht="21" x14ac:dyDescent="0.25">
      <c r="A69" s="7" t="s">
        <v>2600</v>
      </c>
      <c r="B69" s="7"/>
      <c r="C69" s="20" t="e">
        <f>VLOOKUP(A69,'Food List'!$A$2:$F$1280,2)</f>
        <v>#N/A</v>
      </c>
      <c r="D69" s="6" t="s">
        <v>2785</v>
      </c>
      <c r="E69" s="21"/>
      <c r="F69" s="7"/>
      <c r="G69" s="24" t="s">
        <v>2550</v>
      </c>
      <c r="H69" s="22">
        <f t="shared" si="1"/>
        <v>0</v>
      </c>
      <c r="I69" s="20"/>
      <c r="J69" s="7"/>
      <c r="K69" s="7"/>
    </row>
    <row r="70" spans="1:11" ht="60" x14ac:dyDescent="0.25">
      <c r="A70" s="7" t="s">
        <v>2600</v>
      </c>
      <c r="B70" s="7"/>
      <c r="C70" s="20" t="e">
        <f>VLOOKUP(A70,'Food List'!$A$2:$F$1280,2)</f>
        <v>#N/A</v>
      </c>
      <c r="D70" s="6" t="s">
        <v>2810</v>
      </c>
      <c r="E70" s="21"/>
      <c r="F70" s="7"/>
      <c r="G70" s="24" t="s">
        <v>2550</v>
      </c>
      <c r="H70" s="22">
        <f t="shared" si="1"/>
        <v>0</v>
      </c>
      <c r="I70" s="20"/>
      <c r="J70" s="7"/>
      <c r="K70" s="7"/>
    </row>
    <row r="71" spans="1:11" ht="21" x14ac:dyDescent="0.25">
      <c r="A71" s="7" t="s">
        <v>2600</v>
      </c>
      <c r="B71" s="7"/>
      <c r="C71" s="20" t="e">
        <f>VLOOKUP(A71,'Food List'!$A$2:$F$1280,2)</f>
        <v>#N/A</v>
      </c>
      <c r="D71" s="6" t="s">
        <v>2811</v>
      </c>
      <c r="E71" s="21"/>
      <c r="F71" s="7"/>
      <c r="G71" s="24" t="s">
        <v>2550</v>
      </c>
      <c r="H71" s="22">
        <f t="shared" si="1"/>
        <v>0</v>
      </c>
      <c r="I71" s="20"/>
      <c r="J71" s="7"/>
      <c r="K71" s="7"/>
    </row>
    <row r="72" spans="1:11" ht="30" x14ac:dyDescent="0.25">
      <c r="A72" s="7" t="s">
        <v>2600</v>
      </c>
      <c r="B72" s="7"/>
      <c r="C72" s="20" t="e">
        <f>VLOOKUP(A72,'Food List'!$A$2:$F$1280,2)</f>
        <v>#N/A</v>
      </c>
      <c r="D72" s="6" t="s">
        <v>2826</v>
      </c>
      <c r="E72" s="21"/>
      <c r="F72" s="7"/>
      <c r="G72" s="24" t="s">
        <v>2550</v>
      </c>
      <c r="H72" s="22">
        <f t="shared" si="1"/>
        <v>0</v>
      </c>
      <c r="I72" s="20"/>
      <c r="J72" s="7"/>
      <c r="K72" s="7"/>
    </row>
    <row r="73" spans="1:11" ht="45" x14ac:dyDescent="0.25">
      <c r="A73" s="7" t="s">
        <v>2600</v>
      </c>
      <c r="B73" s="7"/>
      <c r="C73" s="20" t="e">
        <f>VLOOKUP(A73,'Food List'!$A$2:$F$1280,2)</f>
        <v>#N/A</v>
      </c>
      <c r="D73" s="6" t="s">
        <v>2827</v>
      </c>
      <c r="E73" s="21"/>
      <c r="F73" s="7"/>
      <c r="G73" s="24" t="s">
        <v>2550</v>
      </c>
      <c r="H73" s="22">
        <f t="shared" si="1"/>
        <v>0</v>
      </c>
      <c r="I73" s="20"/>
      <c r="J73" s="7"/>
      <c r="K73" s="7"/>
    </row>
    <row r="74" spans="1:11" ht="30" x14ac:dyDescent="0.25">
      <c r="A74" s="7" t="s">
        <v>2600</v>
      </c>
      <c r="B74" s="7"/>
      <c r="C74" s="20" t="e">
        <f>VLOOKUP(A74,'Food List'!$A$2:$F$1280,2)</f>
        <v>#N/A</v>
      </c>
      <c r="D74" s="6" t="s">
        <v>2828</v>
      </c>
      <c r="E74" s="21"/>
      <c r="F74" s="7"/>
      <c r="G74" s="24" t="s">
        <v>2550</v>
      </c>
      <c r="H74" s="22">
        <f t="shared" si="1"/>
        <v>0</v>
      </c>
      <c r="I74" s="20"/>
      <c r="J74" s="7"/>
      <c r="K74" s="7"/>
    </row>
    <row r="75" spans="1:11" ht="21" x14ac:dyDescent="0.25">
      <c r="A75" s="7" t="s">
        <v>2600</v>
      </c>
      <c r="B75" s="7"/>
      <c r="C75" s="20" t="e">
        <f>VLOOKUP(A75,'Food List'!$A$2:$F$1280,2)</f>
        <v>#N/A</v>
      </c>
      <c r="D75" s="6" t="s">
        <v>2829</v>
      </c>
      <c r="E75" s="21"/>
      <c r="F75" s="7"/>
      <c r="G75" s="24" t="s">
        <v>2550</v>
      </c>
      <c r="H75" s="22">
        <f t="shared" si="1"/>
        <v>0</v>
      </c>
      <c r="I75" s="20"/>
      <c r="J75" s="7"/>
      <c r="K75" s="7"/>
    </row>
    <row r="76" spans="1:11" x14ac:dyDescent="0.25">
      <c r="H76" s="23"/>
    </row>
    <row r="77" spans="1:11" x14ac:dyDescent="0.25">
      <c r="H77" s="23"/>
    </row>
    <row r="78" spans="1:11" x14ac:dyDescent="0.25">
      <c r="H78" s="23"/>
    </row>
    <row r="79" spans="1:11" x14ac:dyDescent="0.25">
      <c r="H79" s="23"/>
    </row>
    <row r="80" spans="1:11" x14ac:dyDescent="0.25">
      <c r="H80" s="23"/>
    </row>
    <row r="81" spans="8:8" x14ac:dyDescent="0.25">
      <c r="H81" s="23"/>
    </row>
    <row r="82" spans="8:8" x14ac:dyDescent="0.25">
      <c r="H82" s="23"/>
    </row>
    <row r="83" spans="8:8" x14ac:dyDescent="0.25">
      <c r="H83" s="23"/>
    </row>
    <row r="84" spans="8:8" x14ac:dyDescent="0.25">
      <c r="H84" s="23"/>
    </row>
    <row r="85" spans="8:8" x14ac:dyDescent="0.25">
      <c r="H85" s="23"/>
    </row>
    <row r="86" spans="8:8" x14ac:dyDescent="0.25">
      <c r="H86" s="23"/>
    </row>
    <row r="87" spans="8:8" x14ac:dyDescent="0.25">
      <c r="H87" s="23"/>
    </row>
    <row r="88" spans="8:8" x14ac:dyDescent="0.25">
      <c r="H88" s="23"/>
    </row>
    <row r="89" spans="8:8" x14ac:dyDescent="0.25">
      <c r="H89" s="23"/>
    </row>
    <row r="90" spans="8:8" x14ac:dyDescent="0.25">
      <c r="H90" s="23"/>
    </row>
    <row r="91" spans="8:8" x14ac:dyDescent="0.25">
      <c r="H91" s="23"/>
    </row>
    <row r="92" spans="8:8" x14ac:dyDescent="0.25">
      <c r="H92" s="23"/>
    </row>
    <row r="93" spans="8:8" x14ac:dyDescent="0.25">
      <c r="H93" s="23"/>
    </row>
    <row r="94" spans="8:8" x14ac:dyDescent="0.25">
      <c r="H94" s="23"/>
    </row>
    <row r="95" spans="8:8" x14ac:dyDescent="0.25">
      <c r="H95" s="23"/>
    </row>
    <row r="96" spans="8:8" x14ac:dyDescent="0.25">
      <c r="H96" s="23"/>
    </row>
    <row r="97" spans="8:8" x14ac:dyDescent="0.25">
      <c r="H97" s="23"/>
    </row>
    <row r="98" spans="8:8" x14ac:dyDescent="0.25">
      <c r="H98" s="23"/>
    </row>
    <row r="99" spans="8:8" x14ac:dyDescent="0.25">
      <c r="H99" s="23"/>
    </row>
    <row r="100" spans="8:8" x14ac:dyDescent="0.25">
      <c r="H100" s="23"/>
    </row>
    <row r="101" spans="8:8" x14ac:dyDescent="0.25">
      <c r="H101" s="23"/>
    </row>
    <row r="102" spans="8:8" x14ac:dyDescent="0.25">
      <c r="H102" s="23"/>
    </row>
    <row r="103" spans="8:8" x14ac:dyDescent="0.25">
      <c r="H103" s="23"/>
    </row>
    <row r="104" spans="8:8" x14ac:dyDescent="0.25">
      <c r="H104" s="23"/>
    </row>
    <row r="105" spans="8:8" x14ac:dyDescent="0.25">
      <c r="H105" s="23"/>
    </row>
    <row r="106" spans="8:8" x14ac:dyDescent="0.25">
      <c r="H106" s="23"/>
    </row>
    <row r="107" spans="8:8" x14ac:dyDescent="0.25">
      <c r="H107" s="23"/>
    </row>
    <row r="108" spans="8:8" x14ac:dyDescent="0.25">
      <c r="H108" s="23"/>
    </row>
    <row r="109" spans="8:8" x14ac:dyDescent="0.25">
      <c r="H109" s="23"/>
    </row>
    <row r="110" spans="8:8" x14ac:dyDescent="0.25">
      <c r="H110" s="23"/>
    </row>
    <row r="111" spans="8:8" x14ac:dyDescent="0.25">
      <c r="H111" s="23"/>
    </row>
    <row r="112" spans="8:8" x14ac:dyDescent="0.25">
      <c r="H112" s="23"/>
    </row>
    <row r="113" spans="8:8" x14ac:dyDescent="0.25">
      <c r="H113" s="23"/>
    </row>
    <row r="114" spans="8:8" x14ac:dyDescent="0.25">
      <c r="H114" s="23"/>
    </row>
    <row r="115" spans="8:8" x14ac:dyDescent="0.25">
      <c r="H115" s="23"/>
    </row>
    <row r="116" spans="8:8" x14ac:dyDescent="0.25">
      <c r="H116" s="23"/>
    </row>
    <row r="117" spans="8:8" x14ac:dyDescent="0.25">
      <c r="H117" s="23"/>
    </row>
    <row r="118" spans="8:8" x14ac:dyDescent="0.25">
      <c r="H118" s="23"/>
    </row>
    <row r="119" spans="8:8" x14ac:dyDescent="0.25">
      <c r="H119" s="23"/>
    </row>
    <row r="120" spans="8:8" x14ac:dyDescent="0.25">
      <c r="H120" s="23"/>
    </row>
    <row r="121" spans="8:8" x14ac:dyDescent="0.25">
      <c r="H121" s="23"/>
    </row>
    <row r="122" spans="8:8" x14ac:dyDescent="0.25">
      <c r="H122" s="23"/>
    </row>
    <row r="123" spans="8:8" x14ac:dyDescent="0.25">
      <c r="H123" s="23"/>
    </row>
    <row r="124" spans="8:8" x14ac:dyDescent="0.25">
      <c r="H124" s="23"/>
    </row>
    <row r="125" spans="8:8" x14ac:dyDescent="0.25">
      <c r="H125" s="23"/>
    </row>
    <row r="126" spans="8:8" x14ac:dyDescent="0.25">
      <c r="H126" s="23"/>
    </row>
    <row r="127" spans="8:8" x14ac:dyDescent="0.25">
      <c r="H127" s="23"/>
    </row>
    <row r="128" spans="8:8" x14ac:dyDescent="0.25">
      <c r="H128" s="23"/>
    </row>
    <row r="129" spans="8:8" x14ac:dyDescent="0.25">
      <c r="H129" s="23"/>
    </row>
    <row r="130" spans="8:8" x14ac:dyDescent="0.25">
      <c r="H130" s="23"/>
    </row>
    <row r="131" spans="8:8" x14ac:dyDescent="0.25">
      <c r="H131" s="23"/>
    </row>
    <row r="132" spans="8:8" x14ac:dyDescent="0.25">
      <c r="H132" s="23"/>
    </row>
    <row r="133" spans="8:8" x14ac:dyDescent="0.25">
      <c r="H133" s="23"/>
    </row>
    <row r="134" spans="8:8" x14ac:dyDescent="0.25">
      <c r="H134" s="23"/>
    </row>
    <row r="135" spans="8:8" x14ac:dyDescent="0.25">
      <c r="H135" s="23"/>
    </row>
    <row r="136" spans="8:8" x14ac:dyDescent="0.25">
      <c r="H136" s="23"/>
    </row>
    <row r="137" spans="8:8" x14ac:dyDescent="0.25">
      <c r="H137" s="23"/>
    </row>
    <row r="138" spans="8:8" x14ac:dyDescent="0.25">
      <c r="H138" s="23"/>
    </row>
    <row r="139" spans="8:8" x14ac:dyDescent="0.25">
      <c r="H139" s="23"/>
    </row>
    <row r="140" spans="8:8" x14ac:dyDescent="0.25">
      <c r="H140" s="23"/>
    </row>
    <row r="141" spans="8:8" x14ac:dyDescent="0.25">
      <c r="H141" s="23"/>
    </row>
    <row r="142" spans="8:8" x14ac:dyDescent="0.25">
      <c r="H142" s="23"/>
    </row>
    <row r="143" spans="8:8" x14ac:dyDescent="0.25">
      <c r="H143" s="23"/>
    </row>
    <row r="144" spans="8:8" x14ac:dyDescent="0.25">
      <c r="H144" s="23"/>
    </row>
    <row r="145" spans="8:8" x14ac:dyDescent="0.25">
      <c r="H145" s="23"/>
    </row>
    <row r="146" spans="8:8" x14ac:dyDescent="0.25">
      <c r="H146" s="23"/>
    </row>
    <row r="147" spans="8:8" x14ac:dyDescent="0.25">
      <c r="H147" s="23"/>
    </row>
    <row r="148" spans="8:8" x14ac:dyDescent="0.25">
      <c r="H148" s="23"/>
    </row>
    <row r="149" spans="8:8" x14ac:dyDescent="0.25">
      <c r="H149" s="23"/>
    </row>
    <row r="150" spans="8:8" x14ac:dyDescent="0.25">
      <c r="H150" s="23"/>
    </row>
    <row r="151" spans="8:8" x14ac:dyDescent="0.25">
      <c r="H151" s="23"/>
    </row>
    <row r="152" spans="8:8" x14ac:dyDescent="0.25">
      <c r="H152" s="23"/>
    </row>
    <row r="153" spans="8:8" x14ac:dyDescent="0.25">
      <c r="H153" s="23"/>
    </row>
    <row r="154" spans="8:8" x14ac:dyDescent="0.25">
      <c r="H154" s="23"/>
    </row>
    <row r="155" spans="8:8" x14ac:dyDescent="0.25">
      <c r="H155" s="23"/>
    </row>
    <row r="156" spans="8:8" x14ac:dyDescent="0.25">
      <c r="H156" s="23"/>
    </row>
    <row r="157" spans="8:8" x14ac:dyDescent="0.25">
      <c r="H157" s="23"/>
    </row>
    <row r="158" spans="8:8" x14ac:dyDescent="0.25">
      <c r="H158" s="23"/>
    </row>
    <row r="159" spans="8:8" x14ac:dyDescent="0.25">
      <c r="H159" s="23"/>
    </row>
    <row r="160" spans="8:8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</sheetData>
  <mergeCells count="13">
    <mergeCell ref="A58:K58"/>
    <mergeCell ref="E60:J63"/>
    <mergeCell ref="A20:K20"/>
    <mergeCell ref="A21:K21"/>
    <mergeCell ref="E23:J26"/>
    <mergeCell ref="A39:K39"/>
    <mergeCell ref="A40:K40"/>
    <mergeCell ref="E42:J45"/>
    <mergeCell ref="A1:K1"/>
    <mergeCell ref="A2:K2"/>
    <mergeCell ref="E4:J7"/>
    <mergeCell ref="F10:G10"/>
    <mergeCell ref="A57:K57"/>
  </mergeCells>
  <pageMargins left="3.2083333333333297E-2" right="0.13541666666666699" top="0.75" bottom="0.75" header="0.3" footer="0.3"/>
  <pageSetup scale="55" orientation="portrait" r:id="rId1"/>
  <headerFooter>
    <oddHeader xml:space="preserve">&amp;C&amp;16&amp;A
</oddHeader>
  </headerFooter>
  <rowBreaks count="1" manualBreakCount="1">
    <brk id="5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40"/>
  <sheetViews>
    <sheetView view="pageBreakPreview" zoomScale="85" zoomScaleNormal="100" zoomScaleSheetLayoutView="85" zoomScalePageLayoutView="55" workbookViewId="0">
      <selection activeCell="E33" sqref="E33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2574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">
        <v>2574</v>
      </c>
    </row>
    <row r="4" spans="1:11" ht="15" customHeight="1" x14ac:dyDescent="0.25">
      <c r="C4" s="1"/>
      <c r="E4" s="65" t="s">
        <v>2863</v>
      </c>
      <c r="F4" s="65"/>
      <c r="G4" s="65"/>
      <c r="H4" s="65"/>
      <c r="I4" s="65"/>
      <c r="J4" s="65"/>
    </row>
    <row r="5" spans="1:11" x14ac:dyDescent="0.25">
      <c r="A5" s="2" t="s">
        <v>4</v>
      </c>
      <c r="B5" s="2"/>
      <c r="C5" s="3" t="s">
        <v>6</v>
      </c>
      <c r="E5" s="65"/>
      <c r="F5" s="65"/>
      <c r="G5" s="65"/>
      <c r="H5" s="65"/>
      <c r="I5" s="65"/>
      <c r="J5" s="65"/>
      <c r="K5" s="17"/>
    </row>
    <row r="6" spans="1:11" x14ac:dyDescent="0.25">
      <c r="E6" s="65"/>
      <c r="F6" s="65"/>
      <c r="G6" s="65"/>
      <c r="H6" s="65"/>
      <c r="I6" s="65"/>
      <c r="J6" s="65"/>
      <c r="K6" s="17"/>
    </row>
    <row r="7" spans="1:11" x14ac:dyDescent="0.25">
      <c r="A7" s="2" t="s">
        <v>5</v>
      </c>
      <c r="B7" s="2"/>
      <c r="C7" s="3">
        <v>3156</v>
      </c>
      <c r="E7" s="65"/>
      <c r="F7" s="65"/>
      <c r="G7" s="65"/>
      <c r="H7" s="65"/>
      <c r="I7" s="65"/>
      <c r="J7" s="65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2" t="s">
        <v>1</v>
      </c>
      <c r="B10" s="32" t="s">
        <v>14</v>
      </c>
      <c r="C10" s="32" t="s">
        <v>16</v>
      </c>
      <c r="D10" s="32" t="s">
        <v>2</v>
      </c>
      <c r="E10" s="25" t="s">
        <v>2561</v>
      </c>
      <c r="F10" s="64" t="s">
        <v>7</v>
      </c>
      <c r="G10" s="64"/>
      <c r="H10" s="25" t="s">
        <v>8</v>
      </c>
      <c r="I10" s="32" t="s">
        <v>11</v>
      </c>
      <c r="J10" s="32" t="s">
        <v>2554</v>
      </c>
      <c r="K10" s="32" t="s">
        <v>9</v>
      </c>
    </row>
    <row r="11" spans="1:11" ht="38.25" x14ac:dyDescent="0.25">
      <c r="A11" s="7" t="s">
        <v>1660</v>
      </c>
      <c r="B11" s="7"/>
      <c r="C11" s="19" t="str">
        <f>VLOOKUP(A11,'Food List'!$A$2:$F$1280,2)</f>
        <v>Pork Spareribs 2-5 lbs Down, St. Louis Style NAMP 416A</v>
      </c>
      <c r="D11" s="33" t="s">
        <v>2908</v>
      </c>
      <c r="E11" s="21">
        <v>600</v>
      </c>
      <c r="F11" s="22">
        <v>0.22500000000000001</v>
      </c>
      <c r="G11" s="24" t="s">
        <v>2550</v>
      </c>
      <c r="H11" s="22">
        <f>E11*F11</f>
        <v>135</v>
      </c>
      <c r="I11" s="20"/>
      <c r="J11" s="20"/>
      <c r="K11" s="7"/>
    </row>
    <row r="12" spans="1:11" ht="38.25" x14ac:dyDescent="0.25">
      <c r="A12" s="7" t="s">
        <v>749</v>
      </c>
      <c r="B12" s="7"/>
      <c r="C12" s="19" t="str">
        <f>VLOOKUP(A12,'Food List'!$A$2:$F$1280,2)</f>
        <v>Chicken Double Boneless Breast Skin Off 8 Oz</v>
      </c>
      <c r="D12" s="46" t="s">
        <v>2909</v>
      </c>
      <c r="E12" s="21">
        <v>920</v>
      </c>
      <c r="F12" s="22">
        <v>8.4000000000000005E-2</v>
      </c>
      <c r="G12" s="24" t="s">
        <v>2550</v>
      </c>
      <c r="H12" s="22">
        <f>E12*F12</f>
        <v>77.28</v>
      </c>
      <c r="I12" s="20"/>
      <c r="J12" s="7"/>
      <c r="K12" s="7"/>
    </row>
    <row r="13" spans="1:11" ht="45" x14ac:dyDescent="0.25">
      <c r="A13" s="7" t="s">
        <v>1678</v>
      </c>
      <c r="B13" s="7"/>
      <c r="C13" s="20" t="str">
        <f>VLOOKUP(A13,'Food List'!$A$2:$F$1280,2)</f>
        <v>Sausage Pork Bratwurst Cooked Natural Casing 6/1</v>
      </c>
      <c r="D13" s="46" t="s">
        <v>2910</v>
      </c>
      <c r="E13" s="21">
        <v>302</v>
      </c>
      <c r="F13" s="22">
        <v>0.09</v>
      </c>
      <c r="G13" s="24" t="s">
        <v>2550</v>
      </c>
      <c r="H13" s="22">
        <f t="shared" ref="H13:H19" si="0">E13*F13</f>
        <v>27.18</v>
      </c>
      <c r="I13" s="20"/>
      <c r="J13" s="7"/>
      <c r="K13" s="7"/>
    </row>
    <row r="14" spans="1:11" ht="41.25" customHeight="1" x14ac:dyDescent="0.25">
      <c r="A14" s="7" t="s">
        <v>1812</v>
      </c>
      <c r="B14" s="7"/>
      <c r="C14" s="20" t="str">
        <f>VLOOKUP(A14,'Food List'!$A$2:$F$1280,2)</f>
        <v>Beef Chuck Shoulder NAMP #114 No Roll/A or Better</v>
      </c>
      <c r="D14" s="46" t="s">
        <v>2911</v>
      </c>
      <c r="E14" s="21">
        <v>625</v>
      </c>
      <c r="F14" s="22">
        <v>0.17</v>
      </c>
      <c r="G14" s="24" t="s">
        <v>2550</v>
      </c>
      <c r="H14" s="22">
        <f t="shared" si="0"/>
        <v>106.25000000000001</v>
      </c>
      <c r="I14" s="20"/>
      <c r="J14" s="7"/>
      <c r="K14" s="7"/>
    </row>
    <row r="15" spans="1:11" ht="21" x14ac:dyDescent="0.25">
      <c r="A15" s="7" t="s">
        <v>2600</v>
      </c>
      <c r="B15" s="7"/>
      <c r="C15" s="20" t="e">
        <f>VLOOKUP(A15,'Food List'!$A$2:$F$1280,2)</f>
        <v>#N/A</v>
      </c>
      <c r="D15" s="46" t="s">
        <v>2912</v>
      </c>
      <c r="E15" s="21"/>
      <c r="F15" s="22">
        <v>0.17</v>
      </c>
      <c r="G15" s="24" t="s">
        <v>2550</v>
      </c>
      <c r="H15" s="22">
        <f t="shared" si="0"/>
        <v>0</v>
      </c>
      <c r="I15" s="20"/>
      <c r="J15" s="7"/>
      <c r="K15" s="7"/>
    </row>
    <row r="16" spans="1:11" ht="30" x14ac:dyDescent="0.25">
      <c r="A16" s="7" t="s">
        <v>2539</v>
      </c>
      <c r="B16" s="7"/>
      <c r="C16" s="20" t="str">
        <f>VLOOKUP(A16,'Food List'!$A$2:$F$1280,2)</f>
        <v>BEEF FRANKS 5/1 LB</v>
      </c>
      <c r="D16" s="47" t="s">
        <v>2913</v>
      </c>
      <c r="E16" s="21">
        <v>302</v>
      </c>
      <c r="F16" s="22">
        <v>0.09</v>
      </c>
      <c r="G16" s="24" t="s">
        <v>2550</v>
      </c>
      <c r="H16" s="22">
        <f t="shared" si="0"/>
        <v>27.18</v>
      </c>
      <c r="I16" s="20"/>
      <c r="J16" s="7"/>
      <c r="K16" s="7"/>
    </row>
    <row r="17" spans="1:11" ht="21" x14ac:dyDescent="0.25">
      <c r="A17" s="7" t="s">
        <v>2600</v>
      </c>
      <c r="B17" s="7"/>
      <c r="C17" s="20" t="e">
        <f>VLOOKUP(A17,'Food List'!$A$2:$F$1280,2)</f>
        <v>#N/A</v>
      </c>
      <c r="D17" s="47" t="s">
        <v>2914</v>
      </c>
      <c r="E17" s="21"/>
      <c r="F17" s="22"/>
      <c r="G17" s="24" t="s">
        <v>2550</v>
      </c>
      <c r="H17" s="22">
        <f t="shared" si="0"/>
        <v>0</v>
      </c>
      <c r="I17" s="20"/>
      <c r="J17" s="7"/>
      <c r="K17" s="7"/>
    </row>
    <row r="18" spans="1:11" ht="60" x14ac:dyDescent="0.25">
      <c r="A18" s="7" t="s">
        <v>2421</v>
      </c>
      <c r="B18" s="7"/>
      <c r="C18" s="20" t="str">
        <f>VLOOKUP(A18,'Food List'!$A$2:$F$1280,2)</f>
        <v>Chicken Drumsticks, Skin-on, Bone-in, Raw NAMP#1035 3-5oz</v>
      </c>
      <c r="D18" s="47" t="s">
        <v>2915</v>
      </c>
      <c r="E18" s="21">
        <v>1555</v>
      </c>
      <c r="F18" s="22">
        <v>8.4000000000000005E-2</v>
      </c>
      <c r="G18" s="24" t="s">
        <v>2550</v>
      </c>
      <c r="H18" s="22">
        <f t="shared" si="0"/>
        <v>130.62</v>
      </c>
      <c r="I18" s="20"/>
      <c r="J18" s="7"/>
      <c r="K18" s="7"/>
    </row>
    <row r="19" spans="1:11" ht="21" x14ac:dyDescent="0.25">
      <c r="A19" s="7" t="s">
        <v>2600</v>
      </c>
      <c r="B19" s="7"/>
      <c r="C19" s="20" t="e">
        <f>VLOOKUP(A19,'Food List'!$A$2:$F$1280,2)</f>
        <v>#N/A</v>
      </c>
      <c r="D19" s="47"/>
      <c r="E19" s="21"/>
      <c r="F19" s="7"/>
      <c r="G19" s="24" t="s">
        <v>2550</v>
      </c>
      <c r="H19" s="22">
        <f t="shared" si="0"/>
        <v>0</v>
      </c>
      <c r="I19" s="20"/>
      <c r="J19" s="7"/>
      <c r="K19" s="7"/>
    </row>
    <row r="20" spans="1:11" ht="21" x14ac:dyDescent="0.25">
      <c r="A20" s="7" t="s">
        <v>2600</v>
      </c>
      <c r="B20" s="7"/>
      <c r="C20" s="20" t="e">
        <f>VLOOKUP(A20,'Food List'!$A$2:$F$1280,2)</f>
        <v>#N/A</v>
      </c>
      <c r="D20" s="47"/>
      <c r="E20" s="21"/>
      <c r="F20" s="7"/>
      <c r="G20" s="24" t="s">
        <v>2550</v>
      </c>
      <c r="H20" s="22">
        <f t="shared" ref="H20" si="1">E20*F20</f>
        <v>0</v>
      </c>
      <c r="I20" s="20"/>
      <c r="J20" s="7"/>
      <c r="K20" s="7"/>
    </row>
    <row r="21" spans="1:11" ht="18.75" x14ac:dyDescent="0.3">
      <c r="A21" s="57" t="s">
        <v>2574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18.75" x14ac:dyDescent="0.3">
      <c r="A22" s="59" t="s">
        <v>10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2" t="s">
        <v>3</v>
      </c>
      <c r="B23" s="2"/>
      <c r="C23" s="4" t="s">
        <v>2574</v>
      </c>
    </row>
    <row r="24" spans="1:11" ht="15" customHeight="1" x14ac:dyDescent="0.25">
      <c r="C24" s="1"/>
      <c r="E24" s="65" t="s">
        <v>2864</v>
      </c>
      <c r="F24" s="65"/>
      <c r="G24" s="65"/>
      <c r="H24" s="65"/>
      <c r="I24" s="65"/>
      <c r="J24" s="65"/>
    </row>
    <row r="25" spans="1:11" x14ac:dyDescent="0.25">
      <c r="A25" s="2" t="s">
        <v>4</v>
      </c>
      <c r="B25" s="2"/>
      <c r="C25" s="3" t="s">
        <v>6</v>
      </c>
      <c r="E25" s="65"/>
      <c r="F25" s="65"/>
      <c r="G25" s="65"/>
      <c r="H25" s="65"/>
      <c r="I25" s="65"/>
      <c r="J25" s="65"/>
      <c r="K25" s="17"/>
    </row>
    <row r="26" spans="1:11" x14ac:dyDescent="0.25">
      <c r="E26" s="65"/>
      <c r="F26" s="65"/>
      <c r="G26" s="65"/>
      <c r="H26" s="65"/>
      <c r="I26" s="65"/>
      <c r="J26" s="65"/>
      <c r="K26" s="17"/>
    </row>
    <row r="27" spans="1:11" x14ac:dyDescent="0.25">
      <c r="A27" s="2" t="s">
        <v>5</v>
      </c>
      <c r="B27" s="2"/>
      <c r="C27" s="3">
        <v>3156</v>
      </c>
      <c r="E27" s="65"/>
      <c r="F27" s="65"/>
      <c r="G27" s="65"/>
      <c r="H27" s="65"/>
      <c r="I27" s="65"/>
      <c r="J27" s="65"/>
      <c r="K27" s="17"/>
    </row>
    <row r="28" spans="1:11" x14ac:dyDescent="0.25">
      <c r="C28" s="1"/>
      <c r="G28" s="17"/>
      <c r="H28" s="17"/>
      <c r="I28" s="17"/>
      <c r="J28" s="17"/>
      <c r="K28" s="17"/>
    </row>
    <row r="29" spans="1:11" ht="15.75" x14ac:dyDescent="0.25">
      <c r="A29" s="32" t="s">
        <v>1</v>
      </c>
      <c r="B29" s="32" t="s">
        <v>14</v>
      </c>
      <c r="C29" s="32" t="s">
        <v>16</v>
      </c>
      <c r="D29" s="32" t="s">
        <v>2</v>
      </c>
      <c r="E29" s="25" t="s">
        <v>2561</v>
      </c>
      <c r="F29" s="64" t="s">
        <v>7</v>
      </c>
      <c r="G29" s="64"/>
      <c r="H29" s="25" t="s">
        <v>8</v>
      </c>
      <c r="I29" s="32" t="s">
        <v>11</v>
      </c>
      <c r="J29" s="32" t="s">
        <v>2554</v>
      </c>
      <c r="K29" s="32" t="s">
        <v>9</v>
      </c>
    </row>
    <row r="30" spans="1:11" ht="45" x14ac:dyDescent="0.25">
      <c r="A30" s="7" t="s">
        <v>1660</v>
      </c>
      <c r="B30" s="7"/>
      <c r="C30" s="20" t="str">
        <f>VLOOKUP(A30,'Food List'!$A$2:$F$1280,2)</f>
        <v>Pork Spareribs 2-5 lbs Down, St. Louis Style NAMP 416A</v>
      </c>
      <c r="D30" s="33" t="s">
        <v>2908</v>
      </c>
      <c r="E30" s="21">
        <v>300</v>
      </c>
      <c r="F30" s="7">
        <v>0.22500000000000001</v>
      </c>
      <c r="G30" s="24" t="s">
        <v>2550</v>
      </c>
      <c r="H30" s="22">
        <f t="shared" ref="H30:H39" si="2">E30*F30</f>
        <v>67.5</v>
      </c>
      <c r="I30" s="20"/>
      <c r="J30" s="7"/>
      <c r="K30" s="7"/>
    </row>
    <row r="31" spans="1:11" ht="45" x14ac:dyDescent="0.25">
      <c r="A31" s="7" t="s">
        <v>749</v>
      </c>
      <c r="B31" s="7"/>
      <c r="C31" s="20" t="str">
        <f>VLOOKUP(A31,'Food List'!$A$2:$F$1280,2)</f>
        <v>Chicken Double Boneless Breast Skin Off 8 Oz</v>
      </c>
      <c r="D31" s="46" t="s">
        <v>2909</v>
      </c>
      <c r="E31" s="21">
        <v>380</v>
      </c>
      <c r="F31" s="7">
        <v>8.4000000000000005E-2</v>
      </c>
      <c r="G31" s="24" t="s">
        <v>2550</v>
      </c>
      <c r="H31" s="22">
        <f t="shared" si="2"/>
        <v>31.92</v>
      </c>
      <c r="I31" s="20"/>
      <c r="J31" s="7"/>
      <c r="K31" s="7"/>
    </row>
    <row r="32" spans="1:11" ht="45" x14ac:dyDescent="0.25">
      <c r="A32" s="7" t="s">
        <v>1678</v>
      </c>
      <c r="B32" s="7"/>
      <c r="C32" s="20" t="str">
        <f>VLOOKUP(A32,'Food List'!$A$2:$F$1280,2)</f>
        <v>Sausage Pork Bratwurst Cooked Natural Casing 6/1</v>
      </c>
      <c r="D32" s="46" t="s">
        <v>2910</v>
      </c>
      <c r="E32" s="21">
        <v>202</v>
      </c>
      <c r="F32" s="7">
        <v>0.09</v>
      </c>
      <c r="G32" s="24" t="s">
        <v>2550</v>
      </c>
      <c r="H32" s="22">
        <f t="shared" si="2"/>
        <v>18.18</v>
      </c>
      <c r="I32" s="20"/>
      <c r="J32" s="7"/>
      <c r="K32" s="7"/>
    </row>
    <row r="33" spans="1:11" ht="60" x14ac:dyDescent="0.25">
      <c r="A33" s="7" t="s">
        <v>1812</v>
      </c>
      <c r="B33" s="7"/>
      <c r="C33" s="20" t="str">
        <f>VLOOKUP(A33,'Food List'!$A$2:$F$1280,2)</f>
        <v>Beef Chuck Shoulder NAMP #114 No Roll/A or Better</v>
      </c>
      <c r="D33" s="46" t="s">
        <v>2911</v>
      </c>
      <c r="E33" s="21">
        <v>417</v>
      </c>
      <c r="F33" s="7">
        <v>0.17</v>
      </c>
      <c r="G33" s="24" t="s">
        <v>2550</v>
      </c>
      <c r="H33" s="22">
        <f t="shared" si="2"/>
        <v>70.89</v>
      </c>
      <c r="I33" s="20"/>
      <c r="J33" s="7"/>
      <c r="K33" s="7"/>
    </row>
    <row r="34" spans="1:11" ht="21" x14ac:dyDescent="0.25">
      <c r="A34" s="7" t="s">
        <v>2600</v>
      </c>
      <c r="B34" s="7"/>
      <c r="C34" s="20" t="e">
        <f>VLOOKUP(A34,'Food List'!$A$2:$F$1280,2)</f>
        <v>#N/A</v>
      </c>
      <c r="D34" s="46" t="s">
        <v>2912</v>
      </c>
      <c r="E34" s="21"/>
      <c r="F34" s="7">
        <v>0.17</v>
      </c>
      <c r="G34" s="24" t="s">
        <v>2550</v>
      </c>
      <c r="H34" s="22">
        <f t="shared" si="2"/>
        <v>0</v>
      </c>
      <c r="I34" s="20"/>
      <c r="J34" s="7"/>
      <c r="K34" s="7"/>
    </row>
    <row r="35" spans="1:11" ht="30" x14ac:dyDescent="0.25">
      <c r="A35" s="7" t="s">
        <v>2539</v>
      </c>
      <c r="B35" s="7"/>
      <c r="C35" s="20" t="str">
        <f>VLOOKUP(A35,'Food List'!$A$2:$F$1280,2)</f>
        <v>BEEF FRANKS 5/1 LB</v>
      </c>
      <c r="D35" s="47" t="s">
        <v>2913</v>
      </c>
      <c r="E35" s="21">
        <v>202</v>
      </c>
      <c r="F35" s="7">
        <v>0.09</v>
      </c>
      <c r="G35" s="24" t="s">
        <v>2550</v>
      </c>
      <c r="H35" s="22">
        <f t="shared" si="2"/>
        <v>18.18</v>
      </c>
      <c r="I35" s="20"/>
      <c r="J35" s="7"/>
      <c r="K35" s="7"/>
    </row>
    <row r="36" spans="1:11" ht="21" x14ac:dyDescent="0.25">
      <c r="A36" s="7" t="s">
        <v>2600</v>
      </c>
      <c r="B36" s="7"/>
      <c r="C36" s="20" t="e">
        <f>VLOOKUP(A36,'Food List'!$A$2:$F$1280,2)</f>
        <v>#N/A</v>
      </c>
      <c r="D36" s="47" t="s">
        <v>2914</v>
      </c>
      <c r="E36" s="21"/>
      <c r="F36" s="7"/>
      <c r="G36" s="24" t="s">
        <v>2550</v>
      </c>
      <c r="H36" s="22">
        <f t="shared" si="2"/>
        <v>0</v>
      </c>
      <c r="I36" s="20"/>
      <c r="J36" s="7"/>
      <c r="K36" s="7"/>
    </row>
    <row r="37" spans="1:11" ht="60" x14ac:dyDescent="0.25">
      <c r="A37" s="7" t="s">
        <v>2421</v>
      </c>
      <c r="B37" s="7"/>
      <c r="C37" s="20" t="str">
        <f>VLOOKUP(A37,'Food List'!$A$2:$F$1280,2)</f>
        <v>Chicken Drumsticks, Skin-on, Bone-in, Raw NAMP#1035 3-5oz</v>
      </c>
      <c r="D37" s="47"/>
      <c r="E37" s="21">
        <v>1036</v>
      </c>
      <c r="F37" s="7">
        <v>8.4000000000000005E-2</v>
      </c>
      <c r="G37" s="24" t="s">
        <v>2550</v>
      </c>
      <c r="H37" s="22">
        <f t="shared" si="2"/>
        <v>87.024000000000001</v>
      </c>
      <c r="I37" s="20"/>
      <c r="J37" s="7"/>
      <c r="K37" s="7"/>
    </row>
    <row r="38" spans="1:11" ht="21" x14ac:dyDescent="0.25">
      <c r="A38" s="7" t="s">
        <v>2600</v>
      </c>
      <c r="B38" s="7"/>
      <c r="C38" s="20" t="e">
        <f>VLOOKUP(A38,'Food List'!$A$2:$F$1280,2)</f>
        <v>#N/A</v>
      </c>
      <c r="D38" s="47"/>
      <c r="E38" s="21"/>
      <c r="F38" s="7"/>
      <c r="G38" s="24" t="s">
        <v>2550</v>
      </c>
      <c r="H38" s="22">
        <f t="shared" si="2"/>
        <v>0</v>
      </c>
      <c r="I38" s="20"/>
      <c r="J38" s="7"/>
      <c r="K38" s="7"/>
    </row>
    <row r="39" spans="1:11" ht="21" x14ac:dyDescent="0.25">
      <c r="A39" s="7" t="s">
        <v>2600</v>
      </c>
      <c r="B39" s="7"/>
      <c r="C39" s="20" t="e">
        <f>VLOOKUP(A39,'Food List'!$A$2:$F$1280,2)</f>
        <v>#N/A</v>
      </c>
      <c r="D39" s="47"/>
      <c r="E39" s="21"/>
      <c r="F39" s="7"/>
      <c r="G39" s="24" t="s">
        <v>2550</v>
      </c>
      <c r="H39" s="22">
        <f t="shared" si="2"/>
        <v>0</v>
      </c>
      <c r="I39" s="20"/>
      <c r="J39" s="7"/>
      <c r="K39" s="7"/>
    </row>
    <row r="40" spans="1:11" x14ac:dyDescent="0.25">
      <c r="H40" s="23"/>
    </row>
    <row r="41" spans="1:11" x14ac:dyDescent="0.25">
      <c r="H41" s="23"/>
    </row>
    <row r="42" spans="1:11" x14ac:dyDescent="0.25">
      <c r="H42" s="23"/>
    </row>
    <row r="43" spans="1:11" x14ac:dyDescent="0.25">
      <c r="H43" s="23"/>
    </row>
    <row r="44" spans="1:11" x14ac:dyDescent="0.25">
      <c r="H44" s="23"/>
    </row>
    <row r="45" spans="1:11" x14ac:dyDescent="0.25">
      <c r="H45" s="23"/>
    </row>
    <row r="46" spans="1:11" x14ac:dyDescent="0.25">
      <c r="H46" s="23"/>
    </row>
    <row r="47" spans="1:11" x14ac:dyDescent="0.25">
      <c r="H47" s="23"/>
    </row>
    <row r="48" spans="1:11" x14ac:dyDescent="0.25">
      <c r="H48" s="23"/>
    </row>
    <row r="49" spans="8:8" x14ac:dyDescent="0.25">
      <c r="H49" s="23"/>
    </row>
    <row r="50" spans="8:8" x14ac:dyDescent="0.25">
      <c r="H50" s="23"/>
    </row>
    <row r="51" spans="8:8" x14ac:dyDescent="0.25">
      <c r="H51" s="23"/>
    </row>
    <row r="52" spans="8:8" x14ac:dyDescent="0.25">
      <c r="H52" s="23"/>
    </row>
    <row r="53" spans="8:8" x14ac:dyDescent="0.25">
      <c r="H53" s="23"/>
    </row>
    <row r="54" spans="8:8" x14ac:dyDescent="0.25">
      <c r="H54" s="23"/>
    </row>
    <row r="55" spans="8:8" x14ac:dyDescent="0.25">
      <c r="H55" s="23"/>
    </row>
    <row r="56" spans="8:8" x14ac:dyDescent="0.25">
      <c r="H56" s="23"/>
    </row>
    <row r="57" spans="8:8" x14ac:dyDescent="0.25">
      <c r="H57" s="23"/>
    </row>
    <row r="58" spans="8:8" x14ac:dyDescent="0.25">
      <c r="H58" s="23"/>
    </row>
    <row r="59" spans="8:8" x14ac:dyDescent="0.25">
      <c r="H59" s="23"/>
    </row>
    <row r="60" spans="8:8" x14ac:dyDescent="0.25">
      <c r="H60" s="23"/>
    </row>
    <row r="61" spans="8:8" x14ac:dyDescent="0.25">
      <c r="H61" s="23"/>
    </row>
    <row r="62" spans="8:8" x14ac:dyDescent="0.25">
      <c r="H62" s="23"/>
    </row>
    <row r="63" spans="8:8" x14ac:dyDescent="0.25">
      <c r="H63" s="23"/>
    </row>
    <row r="64" spans="8:8" x14ac:dyDescent="0.25">
      <c r="H64" s="23"/>
    </row>
    <row r="65" spans="8:8" x14ac:dyDescent="0.25">
      <c r="H65" s="23"/>
    </row>
    <row r="66" spans="8:8" x14ac:dyDescent="0.25">
      <c r="H66" s="23"/>
    </row>
    <row r="67" spans="8:8" x14ac:dyDescent="0.25">
      <c r="H67" s="23"/>
    </row>
    <row r="68" spans="8:8" x14ac:dyDescent="0.25">
      <c r="H68" s="23"/>
    </row>
    <row r="69" spans="8:8" x14ac:dyDescent="0.25">
      <c r="H69" s="23"/>
    </row>
    <row r="70" spans="8:8" x14ac:dyDescent="0.25">
      <c r="H70" s="23"/>
    </row>
    <row r="71" spans="8:8" x14ac:dyDescent="0.25">
      <c r="H71" s="23"/>
    </row>
    <row r="72" spans="8:8" x14ac:dyDescent="0.25">
      <c r="H72" s="23"/>
    </row>
    <row r="73" spans="8:8" x14ac:dyDescent="0.25">
      <c r="H73" s="23"/>
    </row>
    <row r="74" spans="8:8" x14ac:dyDescent="0.25">
      <c r="H74" s="23"/>
    </row>
    <row r="75" spans="8:8" x14ac:dyDescent="0.25">
      <c r="H75" s="23"/>
    </row>
    <row r="76" spans="8:8" x14ac:dyDescent="0.25">
      <c r="H76" s="23"/>
    </row>
    <row r="77" spans="8:8" x14ac:dyDescent="0.25">
      <c r="H77" s="23"/>
    </row>
    <row r="78" spans="8:8" x14ac:dyDescent="0.25">
      <c r="H78" s="23"/>
    </row>
    <row r="79" spans="8:8" x14ac:dyDescent="0.25">
      <c r="H79" s="23"/>
    </row>
    <row r="80" spans="8:8" x14ac:dyDescent="0.25">
      <c r="H80" s="23"/>
    </row>
    <row r="81" spans="8:8" x14ac:dyDescent="0.25">
      <c r="H81" s="23"/>
    </row>
    <row r="82" spans="8:8" x14ac:dyDescent="0.25">
      <c r="H82" s="23"/>
    </row>
    <row r="83" spans="8:8" x14ac:dyDescent="0.25">
      <c r="H83" s="23"/>
    </row>
    <row r="84" spans="8:8" x14ac:dyDescent="0.25">
      <c r="H84" s="23"/>
    </row>
    <row r="85" spans="8:8" x14ac:dyDescent="0.25">
      <c r="H85" s="23"/>
    </row>
    <row r="86" spans="8:8" x14ac:dyDescent="0.25">
      <c r="H86" s="23"/>
    </row>
    <row r="87" spans="8:8" x14ac:dyDescent="0.25">
      <c r="H87" s="23"/>
    </row>
    <row r="88" spans="8:8" x14ac:dyDescent="0.25">
      <c r="H88" s="23"/>
    </row>
    <row r="89" spans="8:8" x14ac:dyDescent="0.25">
      <c r="H89" s="23"/>
    </row>
    <row r="90" spans="8:8" x14ac:dyDescent="0.25">
      <c r="H90" s="23"/>
    </row>
    <row r="91" spans="8:8" x14ac:dyDescent="0.25">
      <c r="H91" s="23"/>
    </row>
    <row r="92" spans="8:8" x14ac:dyDescent="0.25">
      <c r="H92" s="23"/>
    </row>
    <row r="93" spans="8:8" x14ac:dyDescent="0.25">
      <c r="H93" s="23"/>
    </row>
    <row r="94" spans="8:8" x14ac:dyDescent="0.25">
      <c r="H94" s="23"/>
    </row>
    <row r="95" spans="8:8" x14ac:dyDescent="0.25">
      <c r="H95" s="23"/>
    </row>
    <row r="96" spans="8:8" x14ac:dyDescent="0.25">
      <c r="H96" s="23"/>
    </row>
    <row r="97" spans="8:8" x14ac:dyDescent="0.25">
      <c r="H97" s="23"/>
    </row>
    <row r="98" spans="8:8" x14ac:dyDescent="0.25">
      <c r="H98" s="23"/>
    </row>
    <row r="99" spans="8:8" x14ac:dyDescent="0.25">
      <c r="H99" s="23"/>
    </row>
    <row r="100" spans="8:8" x14ac:dyDescent="0.25">
      <c r="H100" s="23"/>
    </row>
    <row r="101" spans="8:8" x14ac:dyDescent="0.25">
      <c r="H101" s="23"/>
    </row>
    <row r="102" spans="8:8" x14ac:dyDescent="0.25">
      <c r="H102" s="23"/>
    </row>
    <row r="103" spans="8:8" x14ac:dyDescent="0.25">
      <c r="H103" s="23"/>
    </row>
    <row r="104" spans="8:8" x14ac:dyDescent="0.25">
      <c r="H104" s="23"/>
    </row>
    <row r="105" spans="8:8" x14ac:dyDescent="0.25">
      <c r="H105" s="23"/>
    </row>
    <row r="106" spans="8:8" x14ac:dyDescent="0.25">
      <c r="H106" s="23"/>
    </row>
    <row r="107" spans="8:8" x14ac:dyDescent="0.25">
      <c r="H107" s="23"/>
    </row>
    <row r="108" spans="8:8" x14ac:dyDescent="0.25">
      <c r="H108" s="23"/>
    </row>
    <row r="109" spans="8:8" x14ac:dyDescent="0.25">
      <c r="H109" s="23"/>
    </row>
    <row r="110" spans="8:8" x14ac:dyDescent="0.25">
      <c r="H110" s="23"/>
    </row>
    <row r="111" spans="8:8" x14ac:dyDescent="0.25">
      <c r="H111" s="23"/>
    </row>
    <row r="112" spans="8:8" x14ac:dyDescent="0.25">
      <c r="H112" s="23"/>
    </row>
    <row r="113" spans="8:8" x14ac:dyDescent="0.25">
      <c r="H113" s="23"/>
    </row>
    <row r="114" spans="8:8" x14ac:dyDescent="0.25">
      <c r="H114" s="23"/>
    </row>
    <row r="115" spans="8:8" x14ac:dyDescent="0.25">
      <c r="H115" s="23"/>
    </row>
    <row r="116" spans="8:8" x14ac:dyDescent="0.25">
      <c r="H116" s="23"/>
    </row>
    <row r="117" spans="8:8" x14ac:dyDescent="0.25">
      <c r="H117" s="23"/>
    </row>
    <row r="118" spans="8:8" x14ac:dyDescent="0.25">
      <c r="H118" s="23"/>
    </row>
    <row r="119" spans="8:8" x14ac:dyDescent="0.25">
      <c r="H119" s="23"/>
    </row>
    <row r="120" spans="8:8" x14ac:dyDescent="0.25">
      <c r="H120" s="23"/>
    </row>
    <row r="121" spans="8:8" x14ac:dyDescent="0.25">
      <c r="H121" s="23"/>
    </row>
    <row r="122" spans="8:8" x14ac:dyDescent="0.25">
      <c r="H122" s="23"/>
    </row>
    <row r="123" spans="8:8" x14ac:dyDescent="0.25">
      <c r="H123" s="23"/>
    </row>
    <row r="124" spans="8:8" x14ac:dyDescent="0.25">
      <c r="H124" s="23"/>
    </row>
    <row r="125" spans="8:8" x14ac:dyDescent="0.25">
      <c r="H125" s="23"/>
    </row>
    <row r="126" spans="8:8" x14ac:dyDescent="0.25">
      <c r="H126" s="23"/>
    </row>
    <row r="127" spans="8:8" x14ac:dyDescent="0.25">
      <c r="H127" s="23"/>
    </row>
    <row r="128" spans="8:8" x14ac:dyDescent="0.25">
      <c r="H128" s="23"/>
    </row>
    <row r="129" spans="8:8" x14ac:dyDescent="0.25">
      <c r="H129" s="23"/>
    </row>
    <row r="130" spans="8:8" x14ac:dyDescent="0.25">
      <c r="H130" s="23"/>
    </row>
    <row r="131" spans="8:8" x14ac:dyDescent="0.25">
      <c r="H131" s="23"/>
    </row>
    <row r="132" spans="8:8" x14ac:dyDescent="0.25">
      <c r="H132" s="23"/>
    </row>
    <row r="133" spans="8:8" x14ac:dyDescent="0.25">
      <c r="H133" s="23"/>
    </row>
    <row r="134" spans="8:8" x14ac:dyDescent="0.25">
      <c r="H134" s="23"/>
    </row>
    <row r="135" spans="8:8" x14ac:dyDescent="0.25">
      <c r="H135" s="23"/>
    </row>
    <row r="136" spans="8:8" x14ac:dyDescent="0.25">
      <c r="H136" s="23"/>
    </row>
    <row r="137" spans="8:8" x14ac:dyDescent="0.25">
      <c r="H137" s="23"/>
    </row>
    <row r="138" spans="8:8" x14ac:dyDescent="0.25">
      <c r="H138" s="23"/>
    </row>
    <row r="139" spans="8:8" x14ac:dyDescent="0.25">
      <c r="H139" s="23"/>
    </row>
    <row r="140" spans="8:8" x14ac:dyDescent="0.25">
      <c r="H140" s="23"/>
    </row>
    <row r="141" spans="8:8" x14ac:dyDescent="0.25">
      <c r="H141" s="23"/>
    </row>
    <row r="142" spans="8:8" x14ac:dyDescent="0.25">
      <c r="H142" s="23"/>
    </row>
    <row r="143" spans="8:8" x14ac:dyDescent="0.25">
      <c r="H143" s="23"/>
    </row>
    <row r="144" spans="8:8" x14ac:dyDescent="0.25">
      <c r="H144" s="23"/>
    </row>
    <row r="145" spans="8:8" x14ac:dyDescent="0.25">
      <c r="H145" s="23"/>
    </row>
    <row r="146" spans="8:8" x14ac:dyDescent="0.25">
      <c r="H146" s="23"/>
    </row>
    <row r="147" spans="8:8" x14ac:dyDescent="0.25">
      <c r="H147" s="23"/>
    </row>
    <row r="148" spans="8:8" x14ac:dyDescent="0.25">
      <c r="H148" s="23"/>
    </row>
    <row r="149" spans="8:8" x14ac:dyDescent="0.25">
      <c r="H149" s="23"/>
    </row>
    <row r="150" spans="8:8" x14ac:dyDescent="0.25">
      <c r="H150" s="23"/>
    </row>
    <row r="151" spans="8:8" x14ac:dyDescent="0.25">
      <c r="H151" s="23"/>
    </row>
    <row r="152" spans="8:8" x14ac:dyDescent="0.25">
      <c r="H152" s="23"/>
    </row>
    <row r="153" spans="8:8" x14ac:dyDescent="0.25">
      <c r="H153" s="23"/>
    </row>
    <row r="154" spans="8:8" x14ac:dyDescent="0.25">
      <c r="H154" s="23"/>
    </row>
    <row r="155" spans="8:8" x14ac:dyDescent="0.25">
      <c r="H155" s="23"/>
    </row>
    <row r="156" spans="8:8" x14ac:dyDescent="0.25">
      <c r="H156" s="23"/>
    </row>
    <row r="157" spans="8:8" x14ac:dyDescent="0.25">
      <c r="H157" s="23"/>
    </row>
    <row r="158" spans="8:8" x14ac:dyDescent="0.25">
      <c r="H158" s="23"/>
    </row>
    <row r="159" spans="8:8" x14ac:dyDescent="0.25">
      <c r="H159" s="23"/>
    </row>
    <row r="160" spans="8:8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</sheetData>
  <mergeCells count="8">
    <mergeCell ref="F29:G29"/>
    <mergeCell ref="E24:J27"/>
    <mergeCell ref="A1:K1"/>
    <mergeCell ref="A2:K2"/>
    <mergeCell ref="E4:J7"/>
    <mergeCell ref="F10:G10"/>
    <mergeCell ref="A21:K21"/>
    <mergeCell ref="A22:K22"/>
  </mergeCells>
  <pageMargins left="3.2083333333333297E-2" right="0.13541666666666699" top="0.75" bottom="0.75" header="0.3" footer="0.3"/>
  <pageSetup scale="56" orientation="portrait" r:id="rId1"/>
  <headerFooter>
    <oddHeader xml:space="preserve">&amp;C&amp;16&amp;A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419"/>
  <sheetViews>
    <sheetView view="pageLayout" zoomScale="85" zoomScaleNormal="100" zoomScaleSheetLayoutView="85" zoomScalePageLayoutView="85" workbookViewId="0">
      <selection activeCell="E196" sqref="E196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2786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">
        <v>2865</v>
      </c>
    </row>
    <row r="4" spans="1:11" ht="15" customHeight="1" x14ac:dyDescent="0.25">
      <c r="C4" s="1"/>
      <c r="E4" s="65" t="s">
        <v>2786</v>
      </c>
      <c r="F4" s="65"/>
      <c r="G4" s="65"/>
      <c r="H4" s="65"/>
      <c r="I4" s="65"/>
      <c r="J4" s="65"/>
    </row>
    <row r="5" spans="1:11" x14ac:dyDescent="0.25">
      <c r="A5" s="2" t="s">
        <v>4</v>
      </c>
      <c r="B5" s="2"/>
      <c r="C5" s="3" t="s">
        <v>6</v>
      </c>
      <c r="E5" s="65"/>
      <c r="F5" s="65"/>
      <c r="G5" s="65"/>
      <c r="H5" s="65"/>
      <c r="I5" s="65"/>
      <c r="J5" s="65"/>
      <c r="K5" s="17"/>
    </row>
    <row r="6" spans="1:11" x14ac:dyDescent="0.25">
      <c r="E6" s="65"/>
      <c r="F6" s="65"/>
      <c r="G6" s="65"/>
      <c r="H6" s="65"/>
      <c r="I6" s="65"/>
      <c r="J6" s="65"/>
      <c r="K6" s="17"/>
    </row>
    <row r="7" spans="1:11" x14ac:dyDescent="0.25">
      <c r="A7" s="2" t="s">
        <v>5</v>
      </c>
      <c r="B7" s="2"/>
      <c r="C7" s="3">
        <v>3156</v>
      </c>
      <c r="E7" s="65"/>
      <c r="F7" s="65"/>
      <c r="G7" s="65"/>
      <c r="H7" s="65"/>
      <c r="I7" s="65"/>
      <c r="J7" s="65"/>
      <c r="K7" s="17"/>
    </row>
    <row r="8" spans="1:11" x14ac:dyDescent="0.25">
      <c r="C8" s="1"/>
      <c r="E8" s="66" t="s">
        <v>2615</v>
      </c>
      <c r="F8" t="s">
        <v>2643</v>
      </c>
      <c r="G8" s="17" t="s">
        <v>2866</v>
      </c>
      <c r="H8" s="17"/>
      <c r="I8" s="17"/>
      <c r="J8" s="17"/>
      <c r="K8" s="17"/>
    </row>
    <row r="9" spans="1:11" x14ac:dyDescent="0.25">
      <c r="E9" s="67"/>
      <c r="F9" t="s">
        <v>2642</v>
      </c>
      <c r="G9" s="17" t="s">
        <v>2867</v>
      </c>
      <c r="H9" s="17"/>
      <c r="I9" s="17"/>
      <c r="J9" s="17"/>
      <c r="K9" s="17"/>
    </row>
    <row r="10" spans="1:11" ht="15.75" x14ac:dyDescent="0.25">
      <c r="A10" s="32" t="s">
        <v>1</v>
      </c>
      <c r="B10" s="32" t="s">
        <v>14</v>
      </c>
      <c r="C10" s="32" t="s">
        <v>16</v>
      </c>
      <c r="D10" s="32" t="s">
        <v>2</v>
      </c>
      <c r="E10" s="25" t="s">
        <v>2561</v>
      </c>
      <c r="F10" s="64" t="s">
        <v>7</v>
      </c>
      <c r="G10" s="64"/>
      <c r="H10" s="25" t="s">
        <v>8</v>
      </c>
      <c r="I10" s="32" t="s">
        <v>11</v>
      </c>
      <c r="J10" s="32" t="s">
        <v>2554</v>
      </c>
      <c r="K10" s="32" t="s">
        <v>9</v>
      </c>
    </row>
    <row r="11" spans="1:11" ht="15.75" x14ac:dyDescent="0.25">
      <c r="A11" s="62" t="s">
        <v>2643</v>
      </c>
      <c r="B11" s="68"/>
      <c r="C11" s="68"/>
      <c r="D11" s="68"/>
      <c r="E11" s="68"/>
      <c r="F11" s="68"/>
      <c r="G11" s="68"/>
      <c r="H11" s="68"/>
      <c r="I11" s="68"/>
      <c r="J11" s="68"/>
      <c r="K11" s="63"/>
    </row>
    <row r="12" spans="1:11" ht="51" x14ac:dyDescent="0.25">
      <c r="A12" s="7" t="s">
        <v>246</v>
      </c>
      <c r="B12" s="18"/>
      <c r="C12" s="19" t="str">
        <f>VLOOKUP(A12,'Food List'!$A$2:$F$1280,2)</f>
        <v>Salmon Atlantic  2-3 Lb Filet D-Trim Pin Bone Out Skin On (Salmo Salar) IVP</v>
      </c>
      <c r="D12" s="20" t="s">
        <v>2868</v>
      </c>
      <c r="E12" s="21">
        <v>15</v>
      </c>
      <c r="F12" s="22">
        <v>1</v>
      </c>
      <c r="G12" s="24" t="s">
        <v>2550</v>
      </c>
      <c r="H12" s="22">
        <f>E12*F12</f>
        <v>15</v>
      </c>
      <c r="I12" s="6"/>
      <c r="J12" s="6"/>
      <c r="K12" s="5"/>
    </row>
    <row r="13" spans="1:11" ht="38.25" x14ac:dyDescent="0.25">
      <c r="A13" s="7" t="s">
        <v>2869</v>
      </c>
      <c r="B13" s="18"/>
      <c r="C13" s="19" t="str">
        <f>VLOOKUP(A13,'Food List'!$A$2:$F$1280,2)</f>
        <v>Doughnuts, Frozen, RTF Yeast Raised Rings A&amp;S #10000</v>
      </c>
      <c r="D13" s="20" t="s">
        <v>2868</v>
      </c>
      <c r="E13" s="21">
        <v>15</v>
      </c>
      <c r="F13" s="22">
        <v>1</v>
      </c>
      <c r="G13" s="24" t="s">
        <v>2550</v>
      </c>
      <c r="H13" s="22">
        <f>E13*F13</f>
        <v>15</v>
      </c>
      <c r="I13" s="6"/>
      <c r="J13" s="5"/>
      <c r="K13" s="5"/>
    </row>
    <row r="14" spans="1:11" ht="45" x14ac:dyDescent="0.25">
      <c r="A14" s="7" t="s">
        <v>291</v>
      </c>
      <c r="B14" s="18"/>
      <c r="C14" s="20" t="str">
        <f>VLOOKUP(A14,'Food List'!$A$2:$F$1280,2)</f>
        <v>Perch Fillets 160 - 190 Gr. Skin On (Sebastes Alutus)</v>
      </c>
      <c r="D14" s="20" t="s">
        <v>2868</v>
      </c>
      <c r="E14" s="21">
        <v>10</v>
      </c>
      <c r="F14" s="22">
        <v>1</v>
      </c>
      <c r="G14" s="24" t="s">
        <v>2550</v>
      </c>
      <c r="H14" s="22">
        <f t="shared" ref="H14:H20" si="0">E14*F14</f>
        <v>10</v>
      </c>
      <c r="I14" s="6"/>
      <c r="J14" s="5"/>
      <c r="K14" s="5"/>
    </row>
    <row r="15" spans="1:11" ht="60" x14ac:dyDescent="0.25">
      <c r="A15" s="7" t="s">
        <v>1812</v>
      </c>
      <c r="B15" s="18"/>
      <c r="C15" s="20" t="str">
        <f>VLOOKUP(A15,'Food List'!$A$2:$F$1280,2)</f>
        <v>Beef Chuck Shoulder NAMP #114 No Roll/A or Better</v>
      </c>
      <c r="D15" s="20" t="s">
        <v>2870</v>
      </c>
      <c r="E15" s="21">
        <v>60</v>
      </c>
      <c r="F15" s="22">
        <v>1</v>
      </c>
      <c r="G15" s="24" t="s">
        <v>2550</v>
      </c>
      <c r="H15" s="22">
        <f t="shared" si="0"/>
        <v>60</v>
      </c>
      <c r="I15" s="20"/>
      <c r="J15" s="5"/>
      <c r="K15" s="5"/>
    </row>
    <row r="16" spans="1:11" ht="42.75" customHeight="1" x14ac:dyDescent="0.25">
      <c r="A16" s="7" t="s">
        <v>305</v>
      </c>
      <c r="B16" s="18"/>
      <c r="C16" s="20" t="str">
        <f>VLOOKUP(A16,'Food List'!$A$2:$F$1280,2)</f>
        <v>Squids Cleaned 5-8in Tubes (Loligo Vulgaris)</v>
      </c>
      <c r="D16" s="20" t="s">
        <v>2871</v>
      </c>
      <c r="E16" s="21">
        <v>14</v>
      </c>
      <c r="F16" s="22">
        <v>1</v>
      </c>
      <c r="G16" s="24" t="s">
        <v>2550</v>
      </c>
      <c r="H16" s="22">
        <f t="shared" si="0"/>
        <v>14</v>
      </c>
      <c r="I16" s="6"/>
      <c r="J16" s="5"/>
      <c r="K16" s="5"/>
    </row>
    <row r="17" spans="1:11" ht="45" x14ac:dyDescent="0.25">
      <c r="A17" s="7" t="s">
        <v>1654</v>
      </c>
      <c r="B17" s="18"/>
      <c r="C17" s="20" t="str">
        <f>VLOOKUP(A17,'Food List'!$A$2:$F$1280,2)</f>
        <v>Pork Leg Bone In 20-26 lbs NAMP401 Range C Fat  1.75``</v>
      </c>
      <c r="D17" s="20" t="s">
        <v>2872</v>
      </c>
      <c r="E17" s="21">
        <v>60</v>
      </c>
      <c r="F17" s="22">
        <v>1</v>
      </c>
      <c r="G17" s="24" t="s">
        <v>2550</v>
      </c>
      <c r="H17" s="22">
        <f t="shared" si="0"/>
        <v>60</v>
      </c>
      <c r="I17" s="6"/>
      <c r="J17" s="5"/>
      <c r="K17" s="5"/>
    </row>
    <row r="18" spans="1:11" ht="60" x14ac:dyDescent="0.25">
      <c r="A18" s="7" t="s">
        <v>742</v>
      </c>
      <c r="B18" s="18"/>
      <c r="C18" s="20" t="str">
        <f>VLOOKUP(A18,'Food List'!$A$2:$F$1280,2)</f>
        <v>Chicken Fryer U S D A Grade A 3.5-4 Lb Individually Bagged</v>
      </c>
      <c r="D18" s="20" t="s">
        <v>2873</v>
      </c>
      <c r="E18" s="21">
        <v>70</v>
      </c>
      <c r="F18" s="22">
        <v>1</v>
      </c>
      <c r="G18" s="24" t="s">
        <v>2550</v>
      </c>
      <c r="H18" s="22">
        <f t="shared" si="0"/>
        <v>70</v>
      </c>
      <c r="I18" s="6"/>
      <c r="J18" s="5"/>
      <c r="K18" s="5"/>
    </row>
    <row r="19" spans="1:11" ht="15.75" x14ac:dyDescent="0.25">
      <c r="A19" s="62" t="s">
        <v>2642</v>
      </c>
      <c r="B19" s="68"/>
      <c r="C19" s="68"/>
      <c r="D19" s="68"/>
      <c r="E19" s="68"/>
      <c r="F19" s="68"/>
      <c r="G19" s="68"/>
      <c r="H19" s="68"/>
      <c r="I19" s="68"/>
      <c r="J19" s="68"/>
      <c r="K19" s="63"/>
    </row>
    <row r="20" spans="1:11" ht="60" x14ac:dyDescent="0.25">
      <c r="A20" s="7" t="s">
        <v>742</v>
      </c>
      <c r="B20" s="18"/>
      <c r="C20" s="20" t="str">
        <f>VLOOKUP(A20,'Food List'!$A$2:$F$1280,2)</f>
        <v>Chicken Fryer U S D A Grade A 3.5-4 Lb Individually Bagged</v>
      </c>
      <c r="D20" s="20" t="s">
        <v>2874</v>
      </c>
      <c r="E20" s="21">
        <v>60</v>
      </c>
      <c r="F20" s="22">
        <v>1</v>
      </c>
      <c r="G20" s="24" t="s">
        <v>2550</v>
      </c>
      <c r="H20" s="22">
        <f t="shared" si="0"/>
        <v>60</v>
      </c>
      <c r="I20" s="6"/>
      <c r="J20" s="5"/>
      <c r="K20" s="5"/>
    </row>
    <row r="21" spans="1:11" s="17" customFormat="1" ht="18.75" hidden="1" x14ac:dyDescent="0.3">
      <c r="A21" s="57" t="s">
        <v>2585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s="17" customFormat="1" ht="18.75" hidden="1" x14ac:dyDescent="0.3">
      <c r="A22" s="59" t="s">
        <v>10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s="17" customFormat="1" hidden="1" x14ac:dyDescent="0.25">
      <c r="A23" s="2" t="s">
        <v>3</v>
      </c>
      <c r="B23" s="2"/>
      <c r="C23" s="4" t="str">
        <f>Agenda!$A$4</f>
        <v>At Sea 1B</v>
      </c>
      <c r="D23"/>
      <c r="E23"/>
      <c r="F23"/>
      <c r="G23"/>
      <c r="H23"/>
      <c r="I23"/>
      <c r="J23"/>
      <c r="K23"/>
    </row>
    <row r="24" spans="1:11" s="17" customFormat="1" hidden="1" x14ac:dyDescent="0.25">
      <c r="A24"/>
      <c r="B24"/>
      <c r="C24" s="1"/>
      <c r="D24"/>
      <c r="E24"/>
      <c r="F24"/>
      <c r="G24"/>
      <c r="H24"/>
      <c r="I24"/>
      <c r="J24"/>
      <c r="K24"/>
    </row>
    <row r="25" spans="1:11" s="17" customFormat="1" hidden="1" x14ac:dyDescent="0.25">
      <c r="A25" s="2" t="s">
        <v>4</v>
      </c>
      <c r="B25" s="2"/>
      <c r="C25" s="3" t="s">
        <v>6</v>
      </c>
      <c r="D25"/>
      <c r="E25"/>
      <c r="F25"/>
    </row>
    <row r="26" spans="1:11" s="17" customFormat="1" hidden="1" x14ac:dyDescent="0.25">
      <c r="A26"/>
      <c r="B26"/>
      <c r="C26"/>
      <c r="D26"/>
      <c r="E26"/>
      <c r="F26"/>
    </row>
    <row r="27" spans="1:11" s="17" customFormat="1" hidden="1" x14ac:dyDescent="0.25">
      <c r="A27" s="2" t="s">
        <v>5</v>
      </c>
      <c r="B27" s="2"/>
      <c r="C27" s="3">
        <v>3156</v>
      </c>
      <c r="D27"/>
      <c r="E27"/>
      <c r="F27"/>
    </row>
    <row r="28" spans="1:11" s="17" customFormat="1" hidden="1" x14ac:dyDescent="0.25">
      <c r="A28"/>
      <c r="B28"/>
      <c r="C28" s="1"/>
      <c r="D28"/>
      <c r="E28"/>
      <c r="F28"/>
    </row>
    <row r="29" spans="1:11" s="17" customFormat="1" hidden="1" x14ac:dyDescent="0.25">
      <c r="A29"/>
      <c r="B29"/>
      <c r="C29"/>
      <c r="D29"/>
      <c r="E29"/>
      <c r="F29"/>
    </row>
    <row r="30" spans="1:11" s="17" customFormat="1" ht="15.75" hidden="1" x14ac:dyDescent="0.25">
      <c r="A30" s="32" t="s">
        <v>1</v>
      </c>
      <c r="B30" s="32" t="s">
        <v>14</v>
      </c>
      <c r="C30" s="32" t="s">
        <v>16</v>
      </c>
      <c r="D30" s="32" t="s">
        <v>2</v>
      </c>
      <c r="E30" s="25" t="s">
        <v>2561</v>
      </c>
      <c r="F30" s="61" t="s">
        <v>7</v>
      </c>
      <c r="G30" s="61"/>
      <c r="H30" s="25" t="s">
        <v>8</v>
      </c>
      <c r="I30" s="32" t="s">
        <v>11</v>
      </c>
      <c r="J30" s="32" t="s">
        <v>2554</v>
      </c>
      <c r="K30" s="32" t="s">
        <v>9</v>
      </c>
    </row>
    <row r="31" spans="1:11" s="17" customFormat="1" ht="63.75" hidden="1" customHeight="1" x14ac:dyDescent="0.25">
      <c r="A31" s="7" t="s">
        <v>2333</v>
      </c>
      <c r="B31" s="18" t="s">
        <v>2593</v>
      </c>
      <c r="C31" s="19" t="str">
        <f>VLOOKUP(A31,'Food List'!$A$2:$F$1280,2)</f>
        <v>Pork, Shoulder NAMP #405B</v>
      </c>
      <c r="D31" s="20" t="s">
        <v>2587</v>
      </c>
      <c r="E31" s="21">
        <v>100</v>
      </c>
      <c r="F31" s="22">
        <v>0.22500000000000001</v>
      </c>
      <c r="G31" s="24" t="s">
        <v>2550</v>
      </c>
      <c r="H31" s="22">
        <f>E31*F31</f>
        <v>22.5</v>
      </c>
      <c r="I31" s="6" t="s">
        <v>2594</v>
      </c>
      <c r="J31" s="6"/>
      <c r="K31" s="5"/>
    </row>
    <row r="32" spans="1:11" s="17" customFormat="1" ht="60" hidden="1" x14ac:dyDescent="0.25">
      <c r="A32" s="7" t="s">
        <v>2207</v>
      </c>
      <c r="B32" s="18"/>
      <c r="C32" s="19" t="str">
        <f>VLOOKUP(A32,'Food List'!$A$2:$F$1280,2)</f>
        <v>Beef Loin Btm Sirloin Butt Tri-Tip Boneless Cap On Choice Aged 30 days NAMP#185C</v>
      </c>
      <c r="D32" s="20" t="s">
        <v>2588</v>
      </c>
      <c r="E32" s="21">
        <v>100</v>
      </c>
      <c r="F32" s="22">
        <v>7.4999999999999997E-2</v>
      </c>
      <c r="G32" s="24" t="s">
        <v>2550</v>
      </c>
      <c r="H32" s="22">
        <f>E32*F32</f>
        <v>7.5</v>
      </c>
      <c r="I32" s="6" t="s">
        <v>2595</v>
      </c>
      <c r="J32" s="5"/>
      <c r="K32" s="5"/>
    </row>
    <row r="33" spans="1:11" s="17" customFormat="1" ht="45" hidden="1" customHeight="1" x14ac:dyDescent="0.25">
      <c r="A33" s="7" t="s">
        <v>1968</v>
      </c>
      <c r="B33" s="18"/>
      <c r="C33" s="20" t="str">
        <f>VLOOKUP(A33,'Food List'!$A$2:$F$1280,2)</f>
        <v>Sausage Pork Kielbasa Cooked &amp; Smoked</v>
      </c>
      <c r="D33" s="20" t="s">
        <v>2589</v>
      </c>
      <c r="E33" s="21">
        <v>100</v>
      </c>
      <c r="F33" s="22">
        <v>7.0000000000000007E-2</v>
      </c>
      <c r="G33" s="24" t="s">
        <v>2550</v>
      </c>
      <c r="H33" s="22">
        <f t="shared" ref="H33:H37" si="1">E33*F33</f>
        <v>7.0000000000000009</v>
      </c>
      <c r="I33" s="5"/>
      <c r="J33" s="5"/>
      <c r="K33" s="5"/>
    </row>
    <row r="34" spans="1:11" s="17" customFormat="1" ht="75" hidden="1" customHeight="1" x14ac:dyDescent="0.25">
      <c r="A34" s="7" t="s">
        <v>2421</v>
      </c>
      <c r="B34" s="18"/>
      <c r="C34" s="20" t="str">
        <f>VLOOKUP(A34,'Food List'!$A$2:$F$1280,2)</f>
        <v>Chicken Drumsticks, Skin-on, Bone-in, Raw NAMP#1035 3-5oz</v>
      </c>
      <c r="D34" s="20" t="s">
        <v>2590</v>
      </c>
      <c r="E34" s="21">
        <v>100</v>
      </c>
      <c r="F34" s="22">
        <v>0.115</v>
      </c>
      <c r="G34" s="24" t="s">
        <v>2550</v>
      </c>
      <c r="H34" s="22">
        <f t="shared" si="1"/>
        <v>11.5</v>
      </c>
      <c r="I34" s="6" t="s">
        <v>2596</v>
      </c>
      <c r="J34" s="5"/>
      <c r="K34" s="5"/>
    </row>
    <row r="35" spans="1:11" s="17" customFormat="1" ht="75" hidden="1" customHeight="1" x14ac:dyDescent="0.25">
      <c r="A35" s="7" t="s">
        <v>1660</v>
      </c>
      <c r="B35" s="18"/>
      <c r="C35" s="20" t="str">
        <f>VLOOKUP(A35,'Food List'!$A$2:$F$1280,2)</f>
        <v>Pork Spareribs 2-5 lbs Down, St. Louis Style NAMP 416A</v>
      </c>
      <c r="D35" s="20" t="s">
        <v>2591</v>
      </c>
      <c r="E35" s="21">
        <v>100</v>
      </c>
      <c r="F35" s="22">
        <v>0.33600000000000002</v>
      </c>
      <c r="G35" s="24" t="s">
        <v>2550</v>
      </c>
      <c r="H35" s="22">
        <f t="shared" si="1"/>
        <v>33.6</v>
      </c>
      <c r="I35" s="6" t="s">
        <v>2597</v>
      </c>
      <c r="J35" s="5"/>
      <c r="K35" s="5"/>
    </row>
    <row r="36" spans="1:11" s="17" customFormat="1" ht="75" hidden="1" customHeight="1" x14ac:dyDescent="0.25">
      <c r="A36" s="7" t="s">
        <v>1666</v>
      </c>
      <c r="B36" s="18"/>
      <c r="C36" s="20" t="str">
        <f>VLOOKUP(A36,'Food List'!$A$2:$F$1280,2)</f>
        <v>Pork Loin Boneless Center Cut Strap-Off NAMP 412 E</v>
      </c>
      <c r="D36" s="20" t="s">
        <v>2592</v>
      </c>
      <c r="E36" s="21">
        <v>100</v>
      </c>
      <c r="F36" s="22">
        <v>0.12</v>
      </c>
      <c r="G36" s="24" t="s">
        <v>2550</v>
      </c>
      <c r="H36" s="22">
        <f t="shared" si="1"/>
        <v>12</v>
      </c>
      <c r="I36" s="6" t="s">
        <v>2598</v>
      </c>
      <c r="J36" s="5"/>
      <c r="K36" s="5"/>
    </row>
    <row r="37" spans="1:11" s="17" customFormat="1" ht="21" hidden="1" x14ac:dyDescent="0.25">
      <c r="A37" s="7" t="s">
        <v>2586</v>
      </c>
      <c r="B37" s="18"/>
      <c r="C37" s="20" t="e">
        <f>VLOOKUP(A37,'Food List'!$A$2:$F$1280,2)</f>
        <v>#N/A</v>
      </c>
      <c r="D37" s="20"/>
      <c r="E37" s="21"/>
      <c r="F37" s="22"/>
      <c r="G37" s="24" t="s">
        <v>2550</v>
      </c>
      <c r="H37" s="22">
        <f t="shared" si="1"/>
        <v>0</v>
      </c>
      <c r="I37" s="6"/>
      <c r="J37" s="5"/>
      <c r="K37" s="5"/>
    </row>
    <row r="38" spans="1:11" s="17" customFormat="1" ht="18.75" hidden="1" x14ac:dyDescent="0.3">
      <c r="A38" s="57" t="s">
        <v>2599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s="17" customFormat="1" ht="18.75" hidden="1" x14ac:dyDescent="0.3">
      <c r="A39" s="59" t="s">
        <v>10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hidden="1" x14ac:dyDescent="0.25">
      <c r="A40" s="2" t="s">
        <v>3</v>
      </c>
      <c r="B40" s="2"/>
      <c r="C40" s="4" t="str">
        <f>Agenda!$A$4</f>
        <v>At Sea 1B</v>
      </c>
    </row>
    <row r="41" spans="1:11" hidden="1" x14ac:dyDescent="0.25">
      <c r="C41" s="1"/>
    </row>
    <row r="42" spans="1:11" hidden="1" x14ac:dyDescent="0.25">
      <c r="A42" s="2" t="s">
        <v>4</v>
      </c>
      <c r="B42" s="2"/>
      <c r="C42" s="3" t="s">
        <v>6</v>
      </c>
      <c r="G42" s="17"/>
      <c r="H42" s="17"/>
      <c r="I42" s="17"/>
      <c r="J42" s="17"/>
      <c r="K42" s="17"/>
    </row>
    <row r="43" spans="1:11" hidden="1" x14ac:dyDescent="0.25">
      <c r="G43" s="17"/>
      <c r="H43" s="17"/>
      <c r="I43" s="17"/>
      <c r="J43" s="17"/>
      <c r="K43" s="17"/>
    </row>
    <row r="44" spans="1:11" hidden="1" x14ac:dyDescent="0.25">
      <c r="A44" s="2" t="s">
        <v>5</v>
      </c>
      <c r="B44" s="2"/>
      <c r="C44" s="3">
        <v>3156</v>
      </c>
      <c r="G44" s="17"/>
      <c r="H44" s="17"/>
      <c r="I44" s="17"/>
      <c r="J44" s="17"/>
      <c r="K44" s="17"/>
    </row>
    <row r="45" spans="1:11" hidden="1" x14ac:dyDescent="0.25">
      <c r="C45" s="1"/>
      <c r="G45" s="17"/>
      <c r="H45" s="17"/>
      <c r="I45" s="17"/>
      <c r="J45" s="17"/>
      <c r="K45" s="17"/>
    </row>
    <row r="46" spans="1:11" hidden="1" x14ac:dyDescent="0.25">
      <c r="G46" s="17"/>
      <c r="H46" s="17"/>
      <c r="I46" s="17"/>
      <c r="J46" s="17"/>
      <c r="K46" s="17"/>
    </row>
    <row r="47" spans="1:11" ht="15.75" hidden="1" x14ac:dyDescent="0.25">
      <c r="A47" s="32" t="s">
        <v>1</v>
      </c>
      <c r="B47" s="32" t="s">
        <v>14</v>
      </c>
      <c r="C47" s="32" t="s">
        <v>16</v>
      </c>
      <c r="D47" s="32" t="s">
        <v>2</v>
      </c>
      <c r="E47" s="25" t="s">
        <v>2561</v>
      </c>
      <c r="F47" s="61" t="s">
        <v>7</v>
      </c>
      <c r="G47" s="61"/>
      <c r="H47" s="25" t="s">
        <v>8</v>
      </c>
      <c r="I47" s="32" t="s">
        <v>11</v>
      </c>
      <c r="J47" s="32" t="s">
        <v>2554</v>
      </c>
      <c r="K47" s="32" t="s">
        <v>9</v>
      </c>
    </row>
    <row r="48" spans="1:11" ht="60" hidden="1" x14ac:dyDescent="0.25">
      <c r="A48" s="7" t="s">
        <v>1666</v>
      </c>
      <c r="B48" s="18"/>
      <c r="C48" s="19" t="str">
        <f>VLOOKUP(A48,'Food List'!$A$2:$F$1280,2)</f>
        <v>Pork Loin Boneless Center Cut Strap-Off NAMP 412 E</v>
      </c>
      <c r="D48" s="20" t="s">
        <v>2601</v>
      </c>
      <c r="E48" s="21">
        <v>10</v>
      </c>
      <c r="F48" s="22">
        <v>0.2</v>
      </c>
      <c r="G48" s="24" t="s">
        <v>2550</v>
      </c>
      <c r="H48" s="22">
        <f>E48*F48</f>
        <v>2</v>
      </c>
      <c r="I48" s="6" t="s">
        <v>2602</v>
      </c>
      <c r="J48" s="6"/>
      <c r="K48" s="5"/>
    </row>
    <row r="49" spans="1:11" ht="120" hidden="1" x14ac:dyDescent="0.25">
      <c r="A49" s="7" t="s">
        <v>742</v>
      </c>
      <c r="B49" s="18"/>
      <c r="C49" s="19" t="str">
        <f>VLOOKUP(A49,'Food List'!$A$2:$F$1280,2)</f>
        <v>Chicken Fryer U S D A Grade A 3.5-4 Lb Individually Bagged</v>
      </c>
      <c r="D49" s="20" t="s">
        <v>2603</v>
      </c>
      <c r="E49" s="21">
        <v>10</v>
      </c>
      <c r="F49" s="22">
        <v>0.15</v>
      </c>
      <c r="G49" s="24" t="s">
        <v>2550</v>
      </c>
      <c r="H49" s="22">
        <f>E49*F49</f>
        <v>1.5</v>
      </c>
      <c r="I49" s="6"/>
      <c r="J49" s="5"/>
      <c r="K49" s="5"/>
    </row>
    <row r="50" spans="1:11" ht="21" hidden="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ref="H50:H54" si="2">E50*F50</f>
        <v>0</v>
      </c>
      <c r="I50" s="5"/>
      <c r="J50" s="5"/>
      <c r="K50" s="5"/>
    </row>
    <row r="51" spans="1:11" ht="60" hidden="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hidden="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45" hidden="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21" hidden="1" x14ac:dyDescent="0.25">
      <c r="A54" s="7" t="s">
        <v>2600</v>
      </c>
      <c r="B54" s="18"/>
      <c r="C54" s="20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5"/>
      <c r="K54" s="5"/>
    </row>
    <row r="55" spans="1:11" ht="18.75" hidden="1" x14ac:dyDescent="0.3">
      <c r="A55" s="57" t="s">
        <v>2604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1:11" ht="18.75" hidden="1" x14ac:dyDescent="0.3">
      <c r="A56" s="59" t="s">
        <v>10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 hidden="1" x14ac:dyDescent="0.25">
      <c r="A57" s="2" t="s">
        <v>3</v>
      </c>
      <c r="B57" s="2"/>
      <c r="C57" s="4" t="str">
        <f>Agenda!$A$4</f>
        <v>At Sea 1B</v>
      </c>
    </row>
    <row r="58" spans="1:11" hidden="1" x14ac:dyDescent="0.25">
      <c r="C58" s="1"/>
    </row>
    <row r="59" spans="1:11" hidden="1" x14ac:dyDescent="0.25">
      <c r="A59" s="2" t="s">
        <v>4</v>
      </c>
      <c r="B59" s="2"/>
      <c r="C59" s="3" t="s">
        <v>6</v>
      </c>
      <c r="G59" s="17"/>
      <c r="H59" s="17"/>
      <c r="I59" s="17"/>
      <c r="J59" s="17"/>
      <c r="K59" s="17"/>
    </row>
    <row r="60" spans="1:11" hidden="1" x14ac:dyDescent="0.25">
      <c r="G60" s="17"/>
      <c r="H60" s="17"/>
      <c r="I60" s="17"/>
      <c r="J60" s="17"/>
      <c r="K60" s="17"/>
    </row>
    <row r="61" spans="1:11" hidden="1" x14ac:dyDescent="0.25">
      <c r="A61" s="2" t="s">
        <v>5</v>
      </c>
      <c r="B61" s="2"/>
      <c r="C61" s="3">
        <v>3156</v>
      </c>
      <c r="G61" s="17"/>
      <c r="H61" s="17"/>
      <c r="I61" s="17"/>
      <c r="J61" s="17"/>
      <c r="K61" s="17"/>
    </row>
    <row r="62" spans="1:11" hidden="1" x14ac:dyDescent="0.25">
      <c r="C62" s="1"/>
      <c r="G62" s="17"/>
      <c r="H62" s="17"/>
      <c r="I62" s="17"/>
      <c r="J62" s="17"/>
      <c r="K62" s="17"/>
    </row>
    <row r="63" spans="1:11" hidden="1" x14ac:dyDescent="0.25">
      <c r="G63" s="17"/>
      <c r="H63" s="17"/>
      <c r="I63" s="17"/>
      <c r="J63" s="17"/>
      <c r="K63" s="17"/>
    </row>
    <row r="64" spans="1:11" ht="15.75" hidden="1" x14ac:dyDescent="0.25">
      <c r="A64" s="32" t="s">
        <v>1</v>
      </c>
      <c r="B64" s="32" t="s">
        <v>14</v>
      </c>
      <c r="C64" s="32" t="s">
        <v>16</v>
      </c>
      <c r="D64" s="32" t="s">
        <v>2</v>
      </c>
      <c r="E64" s="25" t="s">
        <v>2561</v>
      </c>
      <c r="F64" s="61" t="s">
        <v>7</v>
      </c>
      <c r="G64" s="61"/>
      <c r="H64" s="25" t="s">
        <v>8</v>
      </c>
      <c r="I64" s="32" t="s">
        <v>11</v>
      </c>
      <c r="J64" s="32" t="s">
        <v>2554</v>
      </c>
      <c r="K64" s="32" t="s">
        <v>9</v>
      </c>
    </row>
    <row r="65" spans="1:11" ht="75" hidden="1" x14ac:dyDescent="0.25">
      <c r="A65" s="7" t="s">
        <v>1812</v>
      </c>
      <c r="B65" s="18"/>
      <c r="C65" s="19" t="str">
        <f>VLOOKUP(A65,'Food List'!$A$2:$F$1280,2)</f>
        <v>Beef Chuck Shoulder NAMP #114 No Roll/A or Better</v>
      </c>
      <c r="D65" s="20" t="s">
        <v>2605</v>
      </c>
      <c r="E65" s="21">
        <v>100</v>
      </c>
      <c r="F65" s="22">
        <v>0.17</v>
      </c>
      <c r="G65" s="24" t="s">
        <v>2550</v>
      </c>
      <c r="H65" s="22">
        <f>E65*F65</f>
        <v>17</v>
      </c>
      <c r="I65" s="6" t="s">
        <v>2609</v>
      </c>
      <c r="J65" s="6"/>
      <c r="K65" s="5"/>
    </row>
    <row r="66" spans="1:11" ht="75" hidden="1" x14ac:dyDescent="0.25">
      <c r="A66" s="7" t="s">
        <v>2475</v>
      </c>
      <c r="B66" s="18"/>
      <c r="C66" s="19" t="str">
        <f>VLOOKUP(A66,'Food List'!$A$2:$F$1280,2)</f>
        <v>Beef Ribeye, Enhanced 12%, Lip-On 2x2 14 DN NAMP #112A</v>
      </c>
      <c r="D66" s="20" t="s">
        <v>2606</v>
      </c>
      <c r="E66" s="21">
        <v>10</v>
      </c>
      <c r="F66" s="22">
        <v>8.5999999999999993E-2</v>
      </c>
      <c r="G66" s="24" t="s">
        <v>2550</v>
      </c>
      <c r="H66" s="22">
        <f>E66*F66</f>
        <v>0.85999999999999988</v>
      </c>
      <c r="I66" s="6" t="s">
        <v>2610</v>
      </c>
      <c r="J66" s="5"/>
      <c r="K66" s="5"/>
    </row>
    <row r="67" spans="1:11" ht="47.25" hidden="1" customHeight="1" x14ac:dyDescent="0.25">
      <c r="A67" s="7" t="s">
        <v>126</v>
      </c>
      <c r="B67" s="18"/>
      <c r="C67" s="20" t="str">
        <f>VLOOKUP(A67,'Food List'!$A$2:$F$1280,2)</f>
        <v>BEEF SHORT RIBS TRIMMED NAMP #123A</v>
      </c>
      <c r="D67" s="20" t="s">
        <v>2606</v>
      </c>
      <c r="E67" s="21">
        <v>10</v>
      </c>
      <c r="F67" s="22">
        <v>8.4000000000000005E-2</v>
      </c>
      <c r="G67" s="24" t="s">
        <v>2550</v>
      </c>
      <c r="H67" s="22">
        <f t="shared" ref="H67:H71" si="3">E67*F67</f>
        <v>0.84000000000000008</v>
      </c>
      <c r="I67" s="6" t="s">
        <v>2611</v>
      </c>
      <c r="J67" s="5"/>
      <c r="K67" s="5"/>
    </row>
    <row r="68" spans="1:11" ht="90" hidden="1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2607</v>
      </c>
      <c r="E68" s="21">
        <v>100</v>
      </c>
      <c r="F68" s="22"/>
      <c r="G68" s="24" t="s">
        <v>2550</v>
      </c>
      <c r="H68" s="22">
        <f t="shared" si="3"/>
        <v>0</v>
      </c>
      <c r="I68" s="6" t="s">
        <v>2612</v>
      </c>
      <c r="J68" s="5"/>
      <c r="K68" s="5"/>
    </row>
    <row r="69" spans="1:11" ht="75" hidden="1" x14ac:dyDescent="0.25">
      <c r="A69" s="7" t="s">
        <v>742</v>
      </c>
      <c r="B69" s="18"/>
      <c r="C69" s="20" t="str">
        <f>VLOOKUP(A69,'Food List'!$A$2:$F$1280,2)</f>
        <v>Chicken Fryer U S D A Grade A 3.5-4 Lb Individually Bagged</v>
      </c>
      <c r="D69" s="20" t="s">
        <v>2608</v>
      </c>
      <c r="E69" s="21">
        <v>100</v>
      </c>
      <c r="F69" s="22">
        <v>0.114</v>
      </c>
      <c r="G69" s="24" t="s">
        <v>2550</v>
      </c>
      <c r="H69" s="22">
        <f t="shared" si="3"/>
        <v>11.4</v>
      </c>
      <c r="I69" s="6" t="s">
        <v>2613</v>
      </c>
      <c r="J69" s="5"/>
      <c r="K69" s="5"/>
    </row>
    <row r="70" spans="1:11" ht="21" hidden="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21" hidden="1" x14ac:dyDescent="0.25">
      <c r="A71" s="7" t="s">
        <v>2600</v>
      </c>
      <c r="B71" s="18"/>
      <c r="C71" s="20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5"/>
      <c r="K71" s="5"/>
    </row>
    <row r="72" spans="1:11" ht="18.75" hidden="1" x14ac:dyDescent="0.3">
      <c r="A72" s="57" t="s">
        <v>2619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</row>
    <row r="73" spans="1:11" ht="18.75" hidden="1" x14ac:dyDescent="0.3">
      <c r="A73" s="59" t="s">
        <v>10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</row>
    <row r="74" spans="1:11" hidden="1" x14ac:dyDescent="0.25">
      <c r="A74" s="2" t="s">
        <v>3</v>
      </c>
      <c r="B74" s="2"/>
      <c r="C74" s="4" t="str">
        <f>Agenda!$A$4</f>
        <v>At Sea 1B</v>
      </c>
      <c r="E74" s="2" t="s">
        <v>2615</v>
      </c>
      <c r="F74" s="5"/>
    </row>
    <row r="75" spans="1:11" hidden="1" x14ac:dyDescent="0.25">
      <c r="C75" s="1"/>
    </row>
    <row r="76" spans="1:11" hidden="1" x14ac:dyDescent="0.25">
      <c r="A76" s="2" t="s">
        <v>4</v>
      </c>
      <c r="B76" s="2"/>
      <c r="C76" s="3" t="s">
        <v>6</v>
      </c>
      <c r="G76" s="17"/>
      <c r="H76" s="17"/>
      <c r="I76" s="17"/>
      <c r="J76" s="17"/>
      <c r="K76" s="17"/>
    </row>
    <row r="77" spans="1:11" hidden="1" x14ac:dyDescent="0.25">
      <c r="G77" s="17"/>
      <c r="H77" s="17"/>
      <c r="I77" s="17"/>
      <c r="J77" s="17"/>
      <c r="K77" s="17"/>
    </row>
    <row r="78" spans="1:11" hidden="1" x14ac:dyDescent="0.25">
      <c r="A78" s="2" t="s">
        <v>5</v>
      </c>
      <c r="B78" s="2"/>
      <c r="C78" s="3">
        <v>3156</v>
      </c>
      <c r="G78" s="17"/>
      <c r="H78" s="17"/>
      <c r="I78" s="17"/>
      <c r="J78" s="17"/>
      <c r="K78" s="17"/>
    </row>
    <row r="79" spans="1:11" hidden="1" x14ac:dyDescent="0.25">
      <c r="C79" s="1"/>
      <c r="G79" s="17"/>
      <c r="H79" s="17"/>
      <c r="I79" s="17"/>
      <c r="J79" s="17"/>
      <c r="K79" s="17"/>
    </row>
    <row r="80" spans="1:11" hidden="1" x14ac:dyDescent="0.25">
      <c r="G80" s="17"/>
      <c r="H80" s="17"/>
      <c r="I80" s="17"/>
      <c r="J80" s="17"/>
      <c r="K80" s="17"/>
    </row>
    <row r="81" spans="1:11" ht="15.75" hidden="1" x14ac:dyDescent="0.25">
      <c r="A81" s="32" t="s">
        <v>1</v>
      </c>
      <c r="B81" s="32" t="s">
        <v>14</v>
      </c>
      <c r="C81" s="32" t="s">
        <v>16</v>
      </c>
      <c r="D81" s="32" t="s">
        <v>2</v>
      </c>
      <c r="E81" s="25" t="s">
        <v>2561</v>
      </c>
      <c r="F81" s="61" t="s">
        <v>7</v>
      </c>
      <c r="G81" s="61"/>
      <c r="H81" s="25" t="s">
        <v>8</v>
      </c>
      <c r="I81" s="32" t="s">
        <v>11</v>
      </c>
      <c r="J81" s="32" t="s">
        <v>2554</v>
      </c>
      <c r="K81" s="32" t="s">
        <v>9</v>
      </c>
    </row>
    <row r="82" spans="1:11" ht="38.25" hidden="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6"/>
      <c r="K82" s="5"/>
    </row>
    <row r="83" spans="1:11" ht="51" hidden="1" x14ac:dyDescent="0.25">
      <c r="A83" s="7" t="s">
        <v>2600</v>
      </c>
      <c r="B83" s="18"/>
      <c r="C83" s="19" t="e">
        <f>VLOOKUP(A83,'Food List'!$A$2:$F$1280,2)</f>
        <v>#N/A</v>
      </c>
      <c r="D83" s="20"/>
      <c r="E83" s="21"/>
      <c r="F83" s="22"/>
      <c r="G83" s="24" t="s">
        <v>2550</v>
      </c>
      <c r="H83" s="22">
        <f>E83*F83</f>
        <v>0</v>
      </c>
      <c r="I83" s="6"/>
      <c r="J83" s="5"/>
      <c r="K83" s="5"/>
    </row>
    <row r="84" spans="1:11" ht="45" hidden="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ref="H84:H88" si="4">E84*F84</f>
        <v>0</v>
      </c>
      <c r="I84" s="6"/>
      <c r="J84" s="5"/>
      <c r="K84" s="5"/>
    </row>
    <row r="85" spans="1:11" ht="60" hidden="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60" hidden="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hidden="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21" hidden="1" x14ac:dyDescent="0.25">
      <c r="A88" s="7" t="s">
        <v>2600</v>
      </c>
      <c r="B88" s="18"/>
      <c r="C88" s="20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si="4"/>
        <v>0</v>
      </c>
      <c r="I88" s="6"/>
      <c r="J88" s="5"/>
      <c r="K88" s="5"/>
    </row>
    <row r="89" spans="1:11" ht="18.75" hidden="1" x14ac:dyDescent="0.3">
      <c r="A89" s="57" t="s">
        <v>2620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ht="18.75" hidden="1" x14ac:dyDescent="0.3">
      <c r="A90" s="59" t="s">
        <v>10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idden="1" x14ac:dyDescent="0.25">
      <c r="A91" s="2" t="s">
        <v>3</v>
      </c>
      <c r="B91" s="2"/>
      <c r="C91" s="4" t="str">
        <f>Agenda!$A$4</f>
        <v>At Sea 1B</v>
      </c>
      <c r="E91" s="2" t="s">
        <v>2615</v>
      </c>
      <c r="F91" s="5"/>
    </row>
    <row r="92" spans="1:11" hidden="1" x14ac:dyDescent="0.25">
      <c r="C92" s="1"/>
    </row>
    <row r="93" spans="1:11" hidden="1" x14ac:dyDescent="0.25">
      <c r="A93" s="2" t="s">
        <v>4</v>
      </c>
      <c r="B93" s="2"/>
      <c r="C93" s="3" t="s">
        <v>6</v>
      </c>
      <c r="G93" s="17"/>
      <c r="H93" s="17"/>
      <c r="I93" s="17"/>
      <c r="J93" s="17"/>
      <c r="K93" s="17"/>
    </row>
    <row r="94" spans="1:11" hidden="1" x14ac:dyDescent="0.25">
      <c r="G94" s="17"/>
      <c r="H94" s="17"/>
      <c r="I94" s="17"/>
      <c r="J94" s="17"/>
      <c r="K94" s="17"/>
    </row>
    <row r="95" spans="1:11" hidden="1" x14ac:dyDescent="0.25">
      <c r="A95" s="2" t="s">
        <v>5</v>
      </c>
      <c r="B95" s="2"/>
      <c r="C95" s="3">
        <v>3156</v>
      </c>
      <c r="G95" s="17"/>
      <c r="H95" s="17"/>
      <c r="I95" s="17"/>
      <c r="J95" s="17"/>
      <c r="K95" s="17"/>
    </row>
    <row r="96" spans="1:11" hidden="1" x14ac:dyDescent="0.25">
      <c r="C96" s="1"/>
      <c r="G96" s="17"/>
      <c r="H96" s="17"/>
      <c r="I96" s="17"/>
      <c r="J96" s="17"/>
      <c r="K96" s="17"/>
    </row>
    <row r="97" spans="1:11" hidden="1" x14ac:dyDescent="0.25">
      <c r="G97" s="17"/>
      <c r="H97" s="17"/>
      <c r="I97" s="17"/>
      <c r="J97" s="17"/>
      <c r="K97" s="17"/>
    </row>
    <row r="98" spans="1:11" ht="15.75" hidden="1" x14ac:dyDescent="0.25">
      <c r="A98" s="32" t="s">
        <v>1</v>
      </c>
      <c r="B98" s="32" t="s">
        <v>14</v>
      </c>
      <c r="C98" s="32" t="s">
        <v>16</v>
      </c>
      <c r="D98" s="32" t="s">
        <v>2</v>
      </c>
      <c r="E98" s="25" t="s">
        <v>2561</v>
      </c>
      <c r="F98" s="61" t="s">
        <v>7</v>
      </c>
      <c r="G98" s="61"/>
      <c r="H98" s="25" t="s">
        <v>8</v>
      </c>
      <c r="I98" s="32" t="s">
        <v>11</v>
      </c>
      <c r="J98" s="32" t="s">
        <v>2554</v>
      </c>
      <c r="K98" s="32" t="s">
        <v>9</v>
      </c>
    </row>
    <row r="99" spans="1:11" ht="38.25" hidden="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6"/>
      <c r="K99" s="5"/>
    </row>
    <row r="100" spans="1:11" ht="51" hidden="1" x14ac:dyDescent="0.25">
      <c r="A100" s="7" t="s">
        <v>2600</v>
      </c>
      <c r="B100" s="18"/>
      <c r="C100" s="19" t="e">
        <f>VLOOKUP(A100,'Food List'!$A$2:$F$1280,2)</f>
        <v>#N/A</v>
      </c>
      <c r="D100" s="20"/>
      <c r="E100" s="21"/>
      <c r="F100" s="22"/>
      <c r="G100" s="24" t="s">
        <v>2550</v>
      </c>
      <c r="H100" s="22">
        <f>E100*F100</f>
        <v>0</v>
      </c>
      <c r="I100" s="6"/>
      <c r="J100" s="5"/>
      <c r="K100" s="5"/>
    </row>
    <row r="101" spans="1:11" ht="45" hidden="1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ref="H101:H105" si="5">E101*F101</f>
        <v>0</v>
      </c>
      <c r="I101" s="6"/>
      <c r="J101" s="5"/>
      <c r="K101" s="5"/>
    </row>
    <row r="102" spans="1:11" ht="60" hidden="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60" hidden="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hidden="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21" hidden="1" x14ac:dyDescent="0.25">
      <c r="A105" s="7" t="s">
        <v>2600</v>
      </c>
      <c r="B105" s="18"/>
      <c r="C105" s="20" t="e">
        <f>VLOOKUP(A105,'Food List'!$A$2:$F$1280,2)</f>
        <v>#N/A</v>
      </c>
      <c r="D105" s="20"/>
      <c r="E105" s="21"/>
      <c r="F105" s="22"/>
      <c r="G105" s="24" t="s">
        <v>2550</v>
      </c>
      <c r="H105" s="22">
        <f t="shared" si="5"/>
        <v>0</v>
      </c>
      <c r="I105" s="6"/>
      <c r="J105" s="5"/>
      <c r="K105" s="5"/>
    </row>
    <row r="106" spans="1:11" ht="18.75" hidden="1" x14ac:dyDescent="0.3">
      <c r="A106" s="57" t="s">
        <v>2621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ht="18.75" hidden="1" x14ac:dyDescent="0.3">
      <c r="A107" s="59" t="s">
        <v>10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</row>
    <row r="108" spans="1:11" hidden="1" x14ac:dyDescent="0.25">
      <c r="A108" s="2" t="s">
        <v>3</v>
      </c>
      <c r="B108" s="2"/>
      <c r="C108" s="4" t="str">
        <f>Agenda!$A$4</f>
        <v>At Sea 1B</v>
      </c>
      <c r="E108" s="2" t="s">
        <v>2615</v>
      </c>
      <c r="F108" s="5"/>
    </row>
    <row r="109" spans="1:11" hidden="1" x14ac:dyDescent="0.25">
      <c r="C109" s="1"/>
    </row>
    <row r="110" spans="1:11" hidden="1" x14ac:dyDescent="0.25">
      <c r="A110" s="2" t="s">
        <v>4</v>
      </c>
      <c r="B110" s="2"/>
      <c r="C110" s="3" t="s">
        <v>6</v>
      </c>
      <c r="G110" s="17"/>
      <c r="H110" s="17"/>
      <c r="I110" s="17"/>
      <c r="J110" s="17"/>
      <c r="K110" s="17"/>
    </row>
    <row r="111" spans="1:11" hidden="1" x14ac:dyDescent="0.25">
      <c r="G111" s="17"/>
      <c r="H111" s="17"/>
      <c r="I111" s="17"/>
      <c r="J111" s="17"/>
      <c r="K111" s="17"/>
    </row>
    <row r="112" spans="1:11" hidden="1" x14ac:dyDescent="0.25">
      <c r="A112" s="2" t="s">
        <v>5</v>
      </c>
      <c r="B112" s="2"/>
      <c r="C112" s="3">
        <v>3156</v>
      </c>
      <c r="G112" s="17"/>
      <c r="H112" s="17"/>
      <c r="I112" s="17"/>
      <c r="J112" s="17"/>
      <c r="K112" s="17"/>
    </row>
    <row r="113" spans="1:11" hidden="1" x14ac:dyDescent="0.25">
      <c r="C113" s="1"/>
      <c r="G113" s="17"/>
      <c r="H113" s="17"/>
      <c r="I113" s="17"/>
      <c r="J113" s="17"/>
      <c r="K113" s="17"/>
    </row>
    <row r="114" spans="1:11" hidden="1" x14ac:dyDescent="0.25">
      <c r="G114" s="17"/>
      <c r="H114" s="17"/>
      <c r="I114" s="17"/>
      <c r="J114" s="17"/>
      <c r="K114" s="17"/>
    </row>
    <row r="115" spans="1:11" ht="15.75" hidden="1" x14ac:dyDescent="0.25">
      <c r="A115" s="32" t="s">
        <v>1</v>
      </c>
      <c r="B115" s="32" t="s">
        <v>14</v>
      </c>
      <c r="C115" s="32" t="s">
        <v>16</v>
      </c>
      <c r="D115" s="32" t="s">
        <v>2</v>
      </c>
      <c r="E115" s="25" t="s">
        <v>2561</v>
      </c>
      <c r="F115" s="61" t="s">
        <v>7</v>
      </c>
      <c r="G115" s="61"/>
      <c r="H115" s="25" t="s">
        <v>8</v>
      </c>
      <c r="I115" s="32" t="s">
        <v>11</v>
      </c>
      <c r="J115" s="32" t="s">
        <v>2554</v>
      </c>
      <c r="K115" s="32" t="s">
        <v>9</v>
      </c>
    </row>
    <row r="116" spans="1:11" ht="38.25" hidden="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6"/>
      <c r="K116" s="5"/>
    </row>
    <row r="117" spans="1:11" ht="51" hidden="1" x14ac:dyDescent="0.25">
      <c r="A117" s="7" t="s">
        <v>2600</v>
      </c>
      <c r="B117" s="18"/>
      <c r="C117" s="19" t="e">
        <f>VLOOKUP(A117,'Food List'!$A$2:$F$1280,2)</f>
        <v>#N/A</v>
      </c>
      <c r="D117" s="20"/>
      <c r="E117" s="21"/>
      <c r="F117" s="22"/>
      <c r="G117" s="24" t="s">
        <v>2550</v>
      </c>
      <c r="H117" s="22">
        <f>E117*F117</f>
        <v>0</v>
      </c>
      <c r="I117" s="6"/>
      <c r="J117" s="5"/>
      <c r="K117" s="5"/>
    </row>
    <row r="118" spans="1:11" ht="45" hidden="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ref="H118:H122" si="6">E118*F118</f>
        <v>0</v>
      </c>
      <c r="I118" s="6"/>
      <c r="J118" s="5"/>
      <c r="K118" s="5"/>
    </row>
    <row r="119" spans="1:11" ht="60" hidden="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60" hidden="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hidden="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21" hidden="1" x14ac:dyDescent="0.25">
      <c r="A122" s="7" t="s">
        <v>2600</v>
      </c>
      <c r="B122" s="18"/>
      <c r="C122" s="20" t="e">
        <f>VLOOKUP(A122,'Food List'!$A$2:$F$1280,2)</f>
        <v>#N/A</v>
      </c>
      <c r="D122" s="20"/>
      <c r="E122" s="21"/>
      <c r="F122" s="22"/>
      <c r="G122" s="24" t="s">
        <v>2550</v>
      </c>
      <c r="H122" s="22">
        <f t="shared" si="6"/>
        <v>0</v>
      </c>
      <c r="I122" s="6"/>
      <c r="J122" s="5"/>
      <c r="K122" s="5"/>
    </row>
    <row r="123" spans="1:11" ht="18.75" hidden="1" x14ac:dyDescent="0.3">
      <c r="A123" s="57" t="s">
        <v>2614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ht="18.75" hidden="1" x14ac:dyDescent="0.3">
      <c r="A124" s="59" t="s">
        <v>10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</row>
    <row r="125" spans="1:11" hidden="1" x14ac:dyDescent="0.25">
      <c r="A125" s="2" t="s">
        <v>3</v>
      </c>
      <c r="B125" s="2"/>
      <c r="C125" s="4" t="str">
        <f>Agenda!$A$4</f>
        <v>At Sea 1B</v>
      </c>
    </row>
    <row r="126" spans="1:11" hidden="1" x14ac:dyDescent="0.25">
      <c r="C126" s="1"/>
    </row>
    <row r="127" spans="1:11" hidden="1" x14ac:dyDescent="0.25">
      <c r="A127" s="2" t="s">
        <v>4</v>
      </c>
      <c r="B127" s="2"/>
      <c r="C127" s="3" t="s">
        <v>6</v>
      </c>
      <c r="G127" s="17"/>
      <c r="H127" s="17"/>
      <c r="I127" s="17"/>
      <c r="J127" s="17"/>
      <c r="K127" s="17"/>
    </row>
    <row r="128" spans="1:11" hidden="1" x14ac:dyDescent="0.25">
      <c r="G128" s="17"/>
      <c r="H128" s="17"/>
      <c r="I128" s="17"/>
      <c r="J128" s="17"/>
      <c r="K128" s="17"/>
    </row>
    <row r="129" spans="1:11" hidden="1" x14ac:dyDescent="0.25">
      <c r="A129" s="2" t="s">
        <v>5</v>
      </c>
      <c r="B129" s="2"/>
      <c r="C129" s="3">
        <v>3156</v>
      </c>
      <c r="G129" s="17"/>
      <c r="H129" s="17"/>
      <c r="I129" s="17"/>
      <c r="J129" s="17"/>
      <c r="K129" s="17"/>
    </row>
    <row r="130" spans="1:11" hidden="1" x14ac:dyDescent="0.25">
      <c r="C130" s="1"/>
      <c r="G130" s="17"/>
      <c r="H130" s="17"/>
      <c r="I130" s="17"/>
      <c r="J130" s="17"/>
      <c r="K130" s="17"/>
    </row>
    <row r="131" spans="1:11" hidden="1" x14ac:dyDescent="0.25">
      <c r="G131" s="17"/>
      <c r="H131" s="17"/>
      <c r="I131" s="17"/>
      <c r="J131" s="17"/>
      <c r="K131" s="17"/>
    </row>
    <row r="132" spans="1:11" ht="15.75" hidden="1" x14ac:dyDescent="0.25">
      <c r="A132" s="32" t="s">
        <v>1</v>
      </c>
      <c r="B132" s="32" t="s">
        <v>14</v>
      </c>
      <c r="C132" s="32" t="s">
        <v>16</v>
      </c>
      <c r="D132" s="32" t="s">
        <v>2</v>
      </c>
      <c r="E132" s="25" t="s">
        <v>2561</v>
      </c>
      <c r="F132" s="62" t="s">
        <v>7</v>
      </c>
      <c r="G132" s="63"/>
      <c r="H132" s="25" t="s">
        <v>8</v>
      </c>
      <c r="I132" s="32" t="s">
        <v>11</v>
      </c>
      <c r="J132" s="32" t="s">
        <v>2554</v>
      </c>
      <c r="K132" s="32" t="s">
        <v>9</v>
      </c>
    </row>
    <row r="133" spans="1:11" ht="21" hidden="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6"/>
      <c r="K133" s="5"/>
    </row>
    <row r="134" spans="1:11" ht="21" hidden="1" x14ac:dyDescent="0.25">
      <c r="A134" s="7" t="s">
        <v>2600</v>
      </c>
      <c r="B134" s="18"/>
      <c r="C134" s="19" t="e">
        <f>VLOOKUP(A134,'Food List'!$A$2:$F$1280,2)</f>
        <v>#N/A</v>
      </c>
      <c r="D134" s="20"/>
      <c r="E134" s="21"/>
      <c r="F134" s="22"/>
      <c r="G134" s="24" t="s">
        <v>2550</v>
      </c>
      <c r="H134" s="22">
        <f>E134*F134</f>
        <v>0</v>
      </c>
      <c r="I134" s="6"/>
      <c r="J134" s="5"/>
      <c r="K134" s="5"/>
    </row>
    <row r="135" spans="1:11" ht="21" hidden="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ref="H135:H139" si="7">E135*F135</f>
        <v>0</v>
      </c>
      <c r="I135" s="6"/>
      <c r="J135" s="5"/>
      <c r="K135" s="5"/>
    </row>
    <row r="136" spans="1:11" ht="21" hidden="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hidden="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hidden="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21" hidden="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si="7"/>
        <v>0</v>
      </c>
      <c r="I139" s="6"/>
      <c r="J139" s="5"/>
      <c r="K139" s="5"/>
    </row>
    <row r="140" spans="1:11" ht="18.75" hidden="1" x14ac:dyDescent="0.3">
      <c r="A140" s="57" t="s">
        <v>2616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1:11" ht="18.75" hidden="1" x14ac:dyDescent="0.3">
      <c r="A141" s="59" t="s">
        <v>10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</row>
    <row r="142" spans="1:11" hidden="1" x14ac:dyDescent="0.25">
      <c r="A142" s="2" t="s">
        <v>3</v>
      </c>
      <c r="B142" s="2"/>
      <c r="C142" s="4" t="str">
        <f>Agenda!$A$4</f>
        <v>At Sea 1B</v>
      </c>
      <c r="E142" s="2" t="s">
        <v>2615</v>
      </c>
      <c r="F142" s="5"/>
    </row>
    <row r="143" spans="1:11" hidden="1" x14ac:dyDescent="0.25">
      <c r="C143" s="1"/>
    </row>
    <row r="144" spans="1:11" hidden="1" x14ac:dyDescent="0.25">
      <c r="A144" s="2" t="s">
        <v>4</v>
      </c>
      <c r="B144" s="2"/>
      <c r="C144" s="3" t="s">
        <v>6</v>
      </c>
      <c r="G144" s="17"/>
      <c r="H144" s="17"/>
      <c r="I144" s="17"/>
      <c r="J144" s="17"/>
      <c r="K144" s="17"/>
    </row>
    <row r="145" spans="1:11" hidden="1" x14ac:dyDescent="0.25">
      <c r="G145" s="17"/>
      <c r="H145" s="17"/>
      <c r="I145" s="17"/>
      <c r="J145" s="17"/>
      <c r="K145" s="17"/>
    </row>
    <row r="146" spans="1:11" hidden="1" x14ac:dyDescent="0.25">
      <c r="A146" s="2" t="s">
        <v>5</v>
      </c>
      <c r="B146" s="2"/>
      <c r="C146" s="3">
        <v>3156</v>
      </c>
      <c r="G146" s="17"/>
      <c r="H146" s="17"/>
      <c r="I146" s="17"/>
      <c r="J146" s="17"/>
      <c r="K146" s="17"/>
    </row>
    <row r="147" spans="1:11" hidden="1" x14ac:dyDescent="0.25">
      <c r="C147" s="1"/>
      <c r="G147" s="17"/>
      <c r="H147" s="17"/>
      <c r="I147" s="17"/>
      <c r="J147" s="17"/>
      <c r="K147" s="17"/>
    </row>
    <row r="148" spans="1:11" hidden="1" x14ac:dyDescent="0.25">
      <c r="G148" s="17"/>
      <c r="H148" s="17"/>
      <c r="I148" s="17"/>
      <c r="J148" s="17"/>
      <c r="K148" s="17"/>
    </row>
    <row r="149" spans="1:11" ht="15.75" hidden="1" x14ac:dyDescent="0.25">
      <c r="A149" s="32" t="s">
        <v>1</v>
      </c>
      <c r="B149" s="32" t="s">
        <v>14</v>
      </c>
      <c r="C149" s="32" t="s">
        <v>16</v>
      </c>
      <c r="D149" s="32" t="s">
        <v>2</v>
      </c>
      <c r="E149" s="25" t="s">
        <v>2561</v>
      </c>
      <c r="F149" s="61" t="s">
        <v>7</v>
      </c>
      <c r="G149" s="61"/>
      <c r="H149" s="25" t="s">
        <v>8</v>
      </c>
      <c r="I149" s="32" t="s">
        <v>11</v>
      </c>
      <c r="J149" s="32" t="s">
        <v>2554</v>
      </c>
      <c r="K149" s="32" t="s">
        <v>9</v>
      </c>
    </row>
    <row r="150" spans="1:11" ht="21" hidden="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6"/>
      <c r="K150" s="5"/>
    </row>
    <row r="151" spans="1:11" ht="21" hidden="1" x14ac:dyDescent="0.25">
      <c r="A151" s="7" t="s">
        <v>2600</v>
      </c>
      <c r="B151" s="18"/>
      <c r="C151" s="19" t="e">
        <f>VLOOKUP(A151,'Food List'!$A$2:$F$1280,2)</f>
        <v>#N/A</v>
      </c>
      <c r="D151" s="20"/>
      <c r="E151" s="21"/>
      <c r="F151" s="22"/>
      <c r="G151" s="24" t="s">
        <v>2550</v>
      </c>
      <c r="H151" s="22">
        <f>E151*F151</f>
        <v>0</v>
      </c>
      <c r="I151" s="6"/>
      <c r="J151" s="5"/>
      <c r="K151" s="5"/>
    </row>
    <row r="152" spans="1:11" ht="21" hidden="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ref="H152:H156" si="8">E152*F152</f>
        <v>0</v>
      </c>
      <c r="I152" s="6"/>
      <c r="J152" s="5"/>
      <c r="K152" s="5"/>
    </row>
    <row r="153" spans="1:11" ht="21" hidden="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hidden="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hidden="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21" hidden="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si="8"/>
        <v>0</v>
      </c>
      <c r="I156" s="6"/>
      <c r="J156" s="5"/>
      <c r="K156" s="5"/>
    </row>
    <row r="157" spans="1:11" ht="18.75" hidden="1" x14ac:dyDescent="0.3">
      <c r="A157" s="57" t="s">
        <v>2617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1:11" ht="18.75" hidden="1" x14ac:dyDescent="0.3">
      <c r="A158" s="59" t="s">
        <v>10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</row>
    <row r="159" spans="1:11" hidden="1" x14ac:dyDescent="0.25">
      <c r="A159" s="2" t="s">
        <v>3</v>
      </c>
      <c r="B159" s="2"/>
      <c r="C159" s="4" t="str">
        <f>Agenda!$A$4</f>
        <v>At Sea 1B</v>
      </c>
      <c r="E159" s="2" t="s">
        <v>2615</v>
      </c>
      <c r="F159" s="3" t="s">
        <v>2625</v>
      </c>
    </row>
    <row r="160" spans="1:11" hidden="1" x14ac:dyDescent="0.25">
      <c r="C160" s="1"/>
    </row>
    <row r="161" spans="1:11" hidden="1" x14ac:dyDescent="0.25">
      <c r="A161" s="2" t="s">
        <v>4</v>
      </c>
      <c r="B161" s="2"/>
      <c r="C161" s="3" t="s">
        <v>6</v>
      </c>
      <c r="G161" s="17"/>
      <c r="H161" s="17"/>
      <c r="I161" s="17"/>
      <c r="J161" s="17"/>
      <c r="K161" s="17"/>
    </row>
    <row r="162" spans="1:11" hidden="1" x14ac:dyDescent="0.25">
      <c r="G162" s="17"/>
      <c r="H162" s="17"/>
      <c r="I162" s="17"/>
      <c r="J162" s="17"/>
      <c r="K162" s="17"/>
    </row>
    <row r="163" spans="1:11" hidden="1" x14ac:dyDescent="0.25">
      <c r="A163" s="2" t="s">
        <v>5</v>
      </c>
      <c r="B163" s="2"/>
      <c r="C163" s="3">
        <v>3156</v>
      </c>
      <c r="G163" s="17"/>
      <c r="H163" s="17"/>
      <c r="I163" s="17"/>
      <c r="J163" s="17"/>
      <c r="K163" s="17"/>
    </row>
    <row r="164" spans="1:11" hidden="1" x14ac:dyDescent="0.25">
      <c r="C164" s="1"/>
      <c r="G164" s="17"/>
      <c r="H164" s="17"/>
      <c r="I164" s="17"/>
      <c r="J164" s="17"/>
      <c r="K164" s="17"/>
    </row>
    <row r="165" spans="1:11" hidden="1" x14ac:dyDescent="0.25">
      <c r="G165" s="17"/>
      <c r="H165" s="17"/>
      <c r="I165" s="17"/>
      <c r="J165" s="17"/>
      <c r="K165" s="17"/>
    </row>
    <row r="166" spans="1:11" ht="15.75" hidden="1" x14ac:dyDescent="0.25">
      <c r="A166" s="32" t="s">
        <v>1</v>
      </c>
      <c r="B166" s="32" t="s">
        <v>14</v>
      </c>
      <c r="C166" s="32" t="s">
        <v>16</v>
      </c>
      <c r="D166" s="32" t="s">
        <v>2</v>
      </c>
      <c r="E166" s="25" t="s">
        <v>2561</v>
      </c>
      <c r="F166" s="61" t="s">
        <v>7</v>
      </c>
      <c r="G166" s="61"/>
      <c r="H166" s="25" t="s">
        <v>8</v>
      </c>
      <c r="I166" s="32" t="s">
        <v>11</v>
      </c>
      <c r="J166" s="32" t="s">
        <v>2554</v>
      </c>
      <c r="K166" s="32" t="s">
        <v>9</v>
      </c>
    </row>
    <row r="167" spans="1:11" ht="36" hidden="1" customHeight="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6"/>
      <c r="K167" s="5"/>
    </row>
    <row r="168" spans="1:11" ht="21" hidden="1" x14ac:dyDescent="0.25">
      <c r="A168" s="7" t="s">
        <v>2600</v>
      </c>
      <c r="B168" s="18"/>
      <c r="C168" s="19" t="e">
        <f>VLOOKUP(A168,'Food List'!$A$2:$F$1280,2)</f>
        <v>#N/A</v>
      </c>
      <c r="D168" s="20"/>
      <c r="E168" s="21"/>
      <c r="F168" s="22"/>
      <c r="G168" s="24" t="s">
        <v>2550</v>
      </c>
      <c r="H168" s="22">
        <f>E168*F168</f>
        <v>0</v>
      </c>
      <c r="I168" s="6"/>
      <c r="J168" s="5"/>
      <c r="K168" s="5"/>
    </row>
    <row r="169" spans="1:11" ht="21" hidden="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ref="H169:H170" si="9">E169*F169</f>
        <v>0</v>
      </c>
      <c r="I169" s="6"/>
      <c r="J169" s="5"/>
      <c r="K169" s="5"/>
    </row>
    <row r="170" spans="1:11" ht="21" hidden="1" x14ac:dyDescent="0.25">
      <c r="A170" s="7" t="s">
        <v>2600</v>
      </c>
      <c r="B170" s="18"/>
      <c r="C170" s="20" t="e">
        <f>VLOOKUP(A170,'Food List'!$A$2:$F$1280,2)</f>
        <v>#N/A</v>
      </c>
      <c r="D170" s="20"/>
      <c r="E170" s="21"/>
      <c r="F170" s="22"/>
      <c r="G170" s="24" t="s">
        <v>2550</v>
      </c>
      <c r="H170" s="22">
        <f t="shared" si="9"/>
        <v>0</v>
      </c>
      <c r="I170" s="6"/>
      <c r="J170" s="5"/>
      <c r="K170" s="5"/>
    </row>
    <row r="171" spans="1:11" ht="18.75" hidden="1" x14ac:dyDescent="0.3">
      <c r="A171" s="57" t="s">
        <v>2618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ht="18.75" hidden="1" x14ac:dyDescent="0.3">
      <c r="A172" s="59" t="s">
        <v>10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</row>
    <row r="173" spans="1:11" hidden="1" x14ac:dyDescent="0.25">
      <c r="A173" s="2" t="s">
        <v>3</v>
      </c>
      <c r="B173" s="2"/>
      <c r="C173" s="4" t="str">
        <f>Agenda!$A$4</f>
        <v>At Sea 1B</v>
      </c>
      <c r="E173" s="2" t="s">
        <v>2615</v>
      </c>
      <c r="F173" s="3" t="s">
        <v>2637</v>
      </c>
    </row>
    <row r="174" spans="1:11" hidden="1" x14ac:dyDescent="0.25">
      <c r="C174" s="1"/>
    </row>
    <row r="175" spans="1:11" hidden="1" x14ac:dyDescent="0.25">
      <c r="A175" s="2" t="s">
        <v>4</v>
      </c>
      <c r="B175" s="2"/>
      <c r="C175" s="3" t="s">
        <v>6</v>
      </c>
      <c r="G175" s="17"/>
      <c r="H175" s="17"/>
      <c r="I175" s="17"/>
      <c r="J175" s="17"/>
      <c r="K175" s="17"/>
    </row>
    <row r="176" spans="1:11" hidden="1" x14ac:dyDescent="0.25">
      <c r="G176" s="17"/>
      <c r="H176" s="17"/>
      <c r="I176" s="17"/>
      <c r="J176" s="17"/>
      <c r="K176" s="17"/>
    </row>
    <row r="177" spans="1:11" hidden="1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11" hidden="1" x14ac:dyDescent="0.25">
      <c r="C178" s="1"/>
      <c r="G178" s="17"/>
      <c r="H178" s="17"/>
      <c r="I178" s="17"/>
      <c r="J178" s="17"/>
      <c r="K178" s="17"/>
    </row>
    <row r="179" spans="1:11" hidden="1" x14ac:dyDescent="0.25">
      <c r="G179" s="17"/>
      <c r="H179" s="17"/>
      <c r="I179" s="17"/>
      <c r="J179" s="17"/>
      <c r="K179" s="17"/>
    </row>
    <row r="180" spans="1:11" ht="15.75" hidden="1" x14ac:dyDescent="0.25">
      <c r="A180" s="32" t="s">
        <v>1</v>
      </c>
      <c r="B180" s="32" t="s">
        <v>14</v>
      </c>
      <c r="C180" s="32" t="s">
        <v>16</v>
      </c>
      <c r="D180" s="32" t="s">
        <v>2</v>
      </c>
      <c r="E180" s="25" t="s">
        <v>2561</v>
      </c>
      <c r="F180" s="61" t="s">
        <v>7</v>
      </c>
      <c r="G180" s="61"/>
      <c r="H180" s="25" t="s">
        <v>8</v>
      </c>
      <c r="I180" s="32" t="s">
        <v>11</v>
      </c>
      <c r="J180" s="32" t="s">
        <v>2554</v>
      </c>
      <c r="K180" s="32" t="s">
        <v>9</v>
      </c>
    </row>
    <row r="181" spans="1:11" ht="21" hidden="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6"/>
      <c r="K181" s="5"/>
    </row>
    <row r="182" spans="1:11" ht="21" hidden="1" x14ac:dyDescent="0.25">
      <c r="A182" s="7" t="s">
        <v>2600</v>
      </c>
      <c r="B182" s="18"/>
      <c r="C182" s="19" t="e">
        <f>VLOOKUP(A182,'Food List'!$A$2:$F$1280,2)</f>
        <v>#N/A</v>
      </c>
      <c r="D182" s="20"/>
      <c r="E182" s="21"/>
      <c r="F182" s="22"/>
      <c r="G182" s="24" t="s">
        <v>2550</v>
      </c>
      <c r="H182" s="22">
        <f>E182*F182</f>
        <v>0</v>
      </c>
      <c r="I182" s="6"/>
      <c r="J182" s="5"/>
      <c r="K182" s="5"/>
    </row>
    <row r="183" spans="1:11" ht="21" hidden="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ref="H183:H187" si="10">E183*F183</f>
        <v>0</v>
      </c>
      <c r="I183" s="6"/>
      <c r="J183" s="5"/>
      <c r="K183" s="5"/>
    </row>
    <row r="184" spans="1:11" ht="21" hidden="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hidden="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hidden="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ht="21" hidden="1" x14ac:dyDescent="0.25">
      <c r="A187" s="7" t="s">
        <v>2600</v>
      </c>
      <c r="B187" s="18"/>
      <c r="C187" s="20" t="e">
        <f>VLOOKUP(A187,'Food List'!$A$2:$F$1280,2)</f>
        <v>#N/A</v>
      </c>
      <c r="D187" s="20"/>
      <c r="E187" s="21"/>
      <c r="F187" s="22"/>
      <c r="G187" s="24" t="s">
        <v>2550</v>
      </c>
      <c r="H187" s="22">
        <f t="shared" si="10"/>
        <v>0</v>
      </c>
      <c r="I187" s="6"/>
      <c r="J187" s="5"/>
      <c r="K187" s="5"/>
    </row>
    <row r="188" spans="1:11" ht="38.25" x14ac:dyDescent="0.25">
      <c r="A188" s="7" t="s">
        <v>1666</v>
      </c>
      <c r="B188" s="18"/>
      <c r="C188" s="19" t="str">
        <f>VLOOKUP(A188,'Food List'!$A$2:$F$1280,2)</f>
        <v>Pork Loin Boneless Center Cut Strap-Off NAMP 412 E</v>
      </c>
      <c r="D188" s="20"/>
      <c r="E188" s="21">
        <v>36</v>
      </c>
      <c r="F188" s="22">
        <v>1</v>
      </c>
      <c r="G188" s="24" t="s">
        <v>2550</v>
      </c>
      <c r="H188" s="22">
        <f>E188*F188</f>
        <v>36</v>
      </c>
      <c r="I188" s="6"/>
      <c r="J188" s="6"/>
      <c r="K188" s="5"/>
    </row>
    <row r="189" spans="1:11" ht="51" x14ac:dyDescent="0.25">
      <c r="A189" s="7" t="s">
        <v>2137</v>
      </c>
      <c r="B189" s="18"/>
      <c r="C189" s="19" t="str">
        <f>VLOOKUP(A189,'Food List'!$A$2:$F$1280,2)</f>
        <v>Pollock Fillet 4- 6 oz, Skinless, Boneless (Gadus chalcogrammus)</v>
      </c>
      <c r="D189" s="20"/>
      <c r="E189" s="21">
        <v>60</v>
      </c>
      <c r="F189" s="22">
        <v>1</v>
      </c>
      <c r="G189" s="24" t="s">
        <v>2550</v>
      </c>
      <c r="H189" s="22">
        <f>E189*F189</f>
        <v>60</v>
      </c>
      <c r="I189" s="6"/>
      <c r="J189" s="5"/>
      <c r="K189" s="5"/>
    </row>
    <row r="190" spans="1:11" ht="60" x14ac:dyDescent="0.25">
      <c r="A190" s="7" t="s">
        <v>1812</v>
      </c>
      <c r="B190" s="18"/>
      <c r="C190" s="20" t="str">
        <f>VLOOKUP(A190,'Food List'!$A$2:$F$1280,2)</f>
        <v>Beef Chuck Shoulder NAMP #114 No Roll/A or Better</v>
      </c>
      <c r="D190" s="20" t="s">
        <v>2875</v>
      </c>
      <c r="E190" s="21">
        <v>72</v>
      </c>
      <c r="F190" s="22">
        <v>0.11</v>
      </c>
      <c r="G190" s="24" t="s">
        <v>2550</v>
      </c>
      <c r="H190" s="22">
        <f t="shared" ref="H190:H196" si="11">E190*F190</f>
        <v>7.92</v>
      </c>
      <c r="I190" s="6"/>
      <c r="J190" s="5"/>
      <c r="K190" s="5"/>
    </row>
    <row r="191" spans="1:11" ht="44.25" customHeight="1" x14ac:dyDescent="0.25">
      <c r="A191" s="7" t="s">
        <v>2539</v>
      </c>
      <c r="B191" s="18"/>
      <c r="C191" s="20" t="str">
        <f>VLOOKUP(A191,'Food List'!$A$2:$F$1280,2)</f>
        <v>BEEF FRANKS 5/1 LB</v>
      </c>
      <c r="D191" s="20"/>
      <c r="E191" s="21"/>
      <c r="F191" s="22"/>
      <c r="G191" s="24" t="s">
        <v>2550</v>
      </c>
      <c r="H191" s="22">
        <f t="shared" si="11"/>
        <v>0</v>
      </c>
      <c r="I191" s="20"/>
      <c r="J191" s="5"/>
      <c r="K191" s="5"/>
    </row>
    <row r="192" spans="1:11" ht="21" x14ac:dyDescent="0.25">
      <c r="A192" s="7" t="s">
        <v>2586</v>
      </c>
      <c r="B192" s="18"/>
      <c r="C192" s="20" t="e">
        <f>VLOOKUP(A192,'Food List'!$A$2:$F$1280,2)</f>
        <v>#N/A</v>
      </c>
      <c r="D192" s="20"/>
      <c r="E192" s="21"/>
      <c r="F192" s="22"/>
      <c r="G192" s="24" t="s">
        <v>2550</v>
      </c>
      <c r="H192" s="22">
        <f t="shared" si="11"/>
        <v>0</v>
      </c>
      <c r="I192" s="6"/>
      <c r="J192" s="5"/>
      <c r="K192" s="5"/>
    </row>
    <row r="193" spans="1:11" ht="21" x14ac:dyDescent="0.25">
      <c r="A193" s="7" t="s">
        <v>2600</v>
      </c>
      <c r="B193" s="18"/>
      <c r="C193" s="20" t="e">
        <f>VLOOKUP(A193,'Food List'!$A$2:$F$1280,2)</f>
        <v>#N/A</v>
      </c>
      <c r="D193" s="20"/>
      <c r="E193" s="21"/>
      <c r="F193" s="22"/>
      <c r="G193" s="24" t="s">
        <v>2550</v>
      </c>
      <c r="H193" s="22">
        <f t="shared" si="11"/>
        <v>0</v>
      </c>
      <c r="I193" s="6"/>
      <c r="J193" s="5"/>
      <c r="K193" s="5"/>
    </row>
    <row r="194" spans="1:11" ht="21" x14ac:dyDescent="0.25">
      <c r="A194" s="7" t="s">
        <v>2600</v>
      </c>
      <c r="B194" s="18"/>
      <c r="C194" s="20" t="e">
        <f>VLOOKUP(A194,'Food List'!$A$2:$F$1280,2)</f>
        <v>#N/A</v>
      </c>
      <c r="D194" s="20"/>
      <c r="E194" s="21"/>
      <c r="F194" s="22"/>
      <c r="G194" s="24" t="s">
        <v>2550</v>
      </c>
      <c r="H194" s="22">
        <f t="shared" si="11"/>
        <v>0</v>
      </c>
      <c r="I194" s="6"/>
      <c r="J194" s="5"/>
      <c r="K194" s="5"/>
    </row>
    <row r="195" spans="1:11" ht="21" x14ac:dyDescent="0.25">
      <c r="A195" s="7" t="s">
        <v>2600</v>
      </c>
      <c r="B195" s="18"/>
      <c r="C195" s="20" t="e">
        <f>VLOOKUP(A195,'Food List'!$A$2:$F$1280,2)</f>
        <v>#N/A</v>
      </c>
      <c r="D195" s="20"/>
      <c r="E195" s="21"/>
      <c r="F195" s="22"/>
      <c r="G195" s="24" t="s">
        <v>2550</v>
      </c>
      <c r="H195" s="22">
        <f t="shared" si="11"/>
        <v>0</v>
      </c>
      <c r="I195" s="6"/>
      <c r="J195" s="5"/>
      <c r="K195" s="5"/>
    </row>
    <row r="196" spans="1:11" ht="21" x14ac:dyDescent="0.25">
      <c r="A196" s="7" t="s">
        <v>2600</v>
      </c>
      <c r="B196" s="18"/>
      <c r="C196" s="20" t="e">
        <f>VLOOKUP(A196,'Food List'!$A$2:$F$1280,2)</f>
        <v>#N/A</v>
      </c>
      <c r="D196" s="20"/>
      <c r="E196" s="21"/>
      <c r="F196" s="5"/>
      <c r="G196" s="24" t="s">
        <v>2550</v>
      </c>
      <c r="H196" s="22">
        <f t="shared" si="11"/>
        <v>0</v>
      </c>
      <c r="I196" s="6"/>
      <c r="J196" s="5"/>
      <c r="K196" s="5"/>
    </row>
    <row r="197" spans="1:11" ht="21" x14ac:dyDescent="0.25">
      <c r="A197" s="7" t="s">
        <v>2600</v>
      </c>
      <c r="B197" s="18"/>
      <c r="C197" s="20" t="e">
        <f>VLOOKUP(A197,'Food List'!$A$2:$F$1280,2)</f>
        <v>#N/A</v>
      </c>
      <c r="D197" s="20"/>
      <c r="E197" s="21"/>
      <c r="F197" s="5"/>
      <c r="G197" s="24" t="s">
        <v>2550</v>
      </c>
      <c r="H197" s="22">
        <f t="shared" ref="H197:H228" si="12">E197*F197</f>
        <v>0</v>
      </c>
      <c r="I197" s="6"/>
      <c r="J197" s="5"/>
      <c r="K197" s="5"/>
    </row>
    <row r="198" spans="1:11" ht="21" x14ac:dyDescent="0.25">
      <c r="A198" s="7" t="s">
        <v>2600</v>
      </c>
      <c r="B198" s="18"/>
      <c r="C198" s="20" t="e">
        <f>VLOOKUP(A198,'Food List'!$A$2:$F$1280,2)</f>
        <v>#N/A</v>
      </c>
      <c r="D198" s="20"/>
      <c r="E198" s="21"/>
      <c r="F198" s="5"/>
      <c r="G198" s="24" t="s">
        <v>2550</v>
      </c>
      <c r="H198" s="22">
        <f t="shared" si="12"/>
        <v>0</v>
      </c>
      <c r="I198" s="6"/>
      <c r="J198" s="5"/>
      <c r="K198" s="5"/>
    </row>
    <row r="199" spans="1:11" ht="21" x14ac:dyDescent="0.25">
      <c r="A199" s="7" t="s">
        <v>2600</v>
      </c>
      <c r="B199" s="18"/>
      <c r="C199" s="20" t="e">
        <f>VLOOKUP(A199,'Food List'!$A$2:$F$1280,2)</f>
        <v>#N/A</v>
      </c>
      <c r="D199" s="20"/>
      <c r="E199" s="21"/>
      <c r="F199" s="5"/>
      <c r="G199" s="24" t="s">
        <v>2550</v>
      </c>
      <c r="H199" s="22">
        <f t="shared" si="12"/>
        <v>0</v>
      </c>
      <c r="I199" s="6"/>
      <c r="J199" s="5"/>
      <c r="K199" s="5"/>
    </row>
    <row r="200" spans="1:11" ht="21" x14ac:dyDescent="0.25">
      <c r="A200" s="7" t="s">
        <v>2600</v>
      </c>
      <c r="B200" s="18"/>
      <c r="C200" s="20" t="e">
        <f>VLOOKUP(A200,'Food List'!$A$2:$F$1280,2)</f>
        <v>#N/A</v>
      </c>
      <c r="D200" s="20"/>
      <c r="E200" s="21"/>
      <c r="F200" s="5"/>
      <c r="G200" s="24" t="s">
        <v>2550</v>
      </c>
      <c r="H200" s="22">
        <f t="shared" si="12"/>
        <v>0</v>
      </c>
      <c r="I200" s="6"/>
      <c r="J200" s="5"/>
      <c r="K200" s="5"/>
    </row>
    <row r="201" spans="1:11" ht="21" x14ac:dyDescent="0.25">
      <c r="A201" s="7" t="s">
        <v>2600</v>
      </c>
      <c r="B201" s="18"/>
      <c r="C201" s="20" t="e">
        <f>VLOOKUP(A201,'Food List'!$A$2:$F$1280,2)</f>
        <v>#N/A</v>
      </c>
      <c r="D201" s="20"/>
      <c r="E201" s="21"/>
      <c r="F201" s="5"/>
      <c r="G201" s="24" t="s">
        <v>2550</v>
      </c>
      <c r="H201" s="22">
        <f t="shared" si="12"/>
        <v>0</v>
      </c>
      <c r="I201" s="6"/>
      <c r="J201" s="5"/>
      <c r="K201" s="5"/>
    </row>
    <row r="202" spans="1:11" ht="21" x14ac:dyDescent="0.25">
      <c r="A202" s="7" t="s">
        <v>2600</v>
      </c>
      <c r="B202" s="18"/>
      <c r="C202" s="20" t="e">
        <f>VLOOKUP(A202,'Food List'!$A$2:$F$1280,2)</f>
        <v>#N/A</v>
      </c>
      <c r="D202" s="20"/>
      <c r="E202" s="21"/>
      <c r="F202" s="5"/>
      <c r="G202" s="24" t="s">
        <v>2550</v>
      </c>
      <c r="H202" s="22">
        <f t="shared" si="12"/>
        <v>0</v>
      </c>
      <c r="I202" s="6"/>
      <c r="J202" s="5"/>
      <c r="K202" s="5"/>
    </row>
    <row r="203" spans="1:11" ht="21" x14ac:dyDescent="0.25">
      <c r="A203" s="7" t="s">
        <v>2600</v>
      </c>
      <c r="B203" s="18"/>
      <c r="C203" s="20" t="e">
        <f>VLOOKUP(A203,'Food List'!$A$2:$F$1280,2)</f>
        <v>#N/A</v>
      </c>
      <c r="D203" s="20"/>
      <c r="E203" s="21"/>
      <c r="F203" s="5"/>
      <c r="G203" s="24" t="s">
        <v>2550</v>
      </c>
      <c r="H203" s="22">
        <f t="shared" si="12"/>
        <v>0</v>
      </c>
      <c r="I203" s="6"/>
      <c r="J203" s="5"/>
      <c r="K203" s="5"/>
    </row>
    <row r="204" spans="1:11" ht="21" x14ac:dyDescent="0.25">
      <c r="A204" s="7" t="s">
        <v>2600</v>
      </c>
      <c r="B204" s="18"/>
      <c r="C204" s="20" t="e">
        <f>VLOOKUP(A204,'Food List'!$A$2:$F$1280,2)</f>
        <v>#N/A</v>
      </c>
      <c r="D204" s="20"/>
      <c r="E204" s="21"/>
      <c r="F204" s="5"/>
      <c r="G204" s="24" t="s">
        <v>2550</v>
      </c>
      <c r="H204" s="22">
        <f t="shared" si="12"/>
        <v>0</v>
      </c>
      <c r="I204" s="6"/>
      <c r="J204" s="5"/>
      <c r="K204" s="5"/>
    </row>
    <row r="205" spans="1:11" ht="21" x14ac:dyDescent="0.25">
      <c r="A205" s="7" t="s">
        <v>2600</v>
      </c>
      <c r="B205" s="18"/>
      <c r="C205" s="20" t="e">
        <f>VLOOKUP(A205,'Food List'!$A$2:$F$1280,2)</f>
        <v>#N/A</v>
      </c>
      <c r="D205" s="20"/>
      <c r="E205" s="21"/>
      <c r="F205" s="5"/>
      <c r="G205" s="24" t="s">
        <v>2550</v>
      </c>
      <c r="H205" s="22">
        <f t="shared" si="12"/>
        <v>0</v>
      </c>
      <c r="I205" s="6"/>
      <c r="J205" s="5"/>
      <c r="K205" s="5"/>
    </row>
    <row r="206" spans="1:11" ht="21" x14ac:dyDescent="0.25">
      <c r="A206" s="7" t="s">
        <v>2600</v>
      </c>
      <c r="B206" s="18"/>
      <c r="C206" s="20" t="e">
        <f>VLOOKUP(A206,'Food List'!$A$2:$F$1280,2)</f>
        <v>#N/A</v>
      </c>
      <c r="D206" s="20"/>
      <c r="E206" s="21"/>
      <c r="F206" s="5"/>
      <c r="G206" s="24" t="s">
        <v>2550</v>
      </c>
      <c r="H206" s="22">
        <f t="shared" si="12"/>
        <v>0</v>
      </c>
      <c r="I206" s="6"/>
      <c r="J206" s="5"/>
      <c r="K206" s="5"/>
    </row>
    <row r="207" spans="1:11" ht="21" x14ac:dyDescent="0.25">
      <c r="A207" s="7" t="s">
        <v>2600</v>
      </c>
      <c r="B207" s="18"/>
      <c r="C207" s="20" t="e">
        <f>VLOOKUP(A207,'Food List'!$A$2:$F$1280,2)</f>
        <v>#N/A</v>
      </c>
      <c r="D207" s="20"/>
      <c r="E207" s="21"/>
      <c r="F207" s="5"/>
      <c r="G207" s="24" t="s">
        <v>2550</v>
      </c>
      <c r="H207" s="22">
        <f t="shared" si="12"/>
        <v>0</v>
      </c>
      <c r="I207" s="6"/>
      <c r="J207" s="5"/>
      <c r="K207" s="5"/>
    </row>
    <row r="208" spans="1:11" ht="21" x14ac:dyDescent="0.25">
      <c r="A208" s="7" t="s">
        <v>2600</v>
      </c>
      <c r="B208" s="18"/>
      <c r="C208" s="20" t="e">
        <f>VLOOKUP(A208,'Food List'!$A$2:$F$1280,2)</f>
        <v>#N/A</v>
      </c>
      <c r="D208" s="20"/>
      <c r="E208" s="21"/>
      <c r="F208" s="5"/>
      <c r="G208" s="24" t="s">
        <v>2550</v>
      </c>
      <c r="H208" s="22">
        <f t="shared" si="12"/>
        <v>0</v>
      </c>
      <c r="I208" s="6"/>
      <c r="J208" s="5"/>
      <c r="K208" s="5"/>
    </row>
    <row r="209" spans="1:11" ht="21" x14ac:dyDescent="0.25">
      <c r="A209" s="7" t="s">
        <v>2600</v>
      </c>
      <c r="B209" s="18"/>
      <c r="C209" s="20" t="e">
        <f>VLOOKUP(A209,'Food List'!$A$2:$F$1280,2)</f>
        <v>#N/A</v>
      </c>
      <c r="D209" s="20"/>
      <c r="E209" s="21"/>
      <c r="F209" s="5"/>
      <c r="G209" s="24" t="s">
        <v>2550</v>
      </c>
      <c r="H209" s="22">
        <f t="shared" si="12"/>
        <v>0</v>
      </c>
      <c r="I209" s="6"/>
      <c r="J209" s="5"/>
      <c r="K209" s="5"/>
    </row>
    <row r="210" spans="1:11" ht="21" x14ac:dyDescent="0.25">
      <c r="A210" s="7" t="s">
        <v>2600</v>
      </c>
      <c r="B210" s="18"/>
      <c r="C210" s="20" t="e">
        <f>VLOOKUP(A210,'Food List'!$A$2:$F$1280,2)</f>
        <v>#N/A</v>
      </c>
      <c r="D210" s="20"/>
      <c r="E210" s="21"/>
      <c r="F210" s="5"/>
      <c r="G210" s="24" t="s">
        <v>2550</v>
      </c>
      <c r="H210" s="22">
        <f t="shared" si="12"/>
        <v>0</v>
      </c>
      <c r="I210" s="6"/>
      <c r="J210" s="5"/>
      <c r="K210" s="5"/>
    </row>
    <row r="211" spans="1:11" ht="21" x14ac:dyDescent="0.25">
      <c r="A211" s="7" t="s">
        <v>2600</v>
      </c>
      <c r="B211" s="18"/>
      <c r="C211" s="20" t="e">
        <f>VLOOKUP(A211,'Food List'!$A$2:$F$1280,2)</f>
        <v>#N/A</v>
      </c>
      <c r="D211" s="20"/>
      <c r="E211" s="21"/>
      <c r="F211" s="5"/>
      <c r="G211" s="24" t="s">
        <v>2550</v>
      </c>
      <c r="H211" s="22">
        <f t="shared" si="12"/>
        <v>0</v>
      </c>
      <c r="I211" s="6"/>
      <c r="J211" s="5"/>
      <c r="K211" s="5"/>
    </row>
    <row r="212" spans="1:11" ht="21" x14ac:dyDescent="0.25">
      <c r="A212" s="7" t="s">
        <v>2600</v>
      </c>
      <c r="B212" s="18"/>
      <c r="C212" s="20" t="e">
        <f>VLOOKUP(A212,'Food List'!$A$2:$F$1280,2)</f>
        <v>#N/A</v>
      </c>
      <c r="D212" s="20"/>
      <c r="E212" s="21"/>
      <c r="F212" s="5"/>
      <c r="G212" s="24" t="s">
        <v>2550</v>
      </c>
      <c r="H212" s="22">
        <f t="shared" si="12"/>
        <v>0</v>
      </c>
      <c r="I212" s="6"/>
      <c r="J212" s="5"/>
      <c r="K212" s="5"/>
    </row>
    <row r="213" spans="1:11" ht="21" x14ac:dyDescent="0.25">
      <c r="A213" s="7" t="s">
        <v>2600</v>
      </c>
      <c r="B213" s="18"/>
      <c r="C213" s="20" t="e">
        <f>VLOOKUP(A213,'Food List'!$A$2:$F$1280,2)</f>
        <v>#N/A</v>
      </c>
      <c r="D213" s="20"/>
      <c r="E213" s="21"/>
      <c r="F213" s="5"/>
      <c r="G213" s="24" t="s">
        <v>2550</v>
      </c>
      <c r="H213" s="22">
        <f t="shared" si="12"/>
        <v>0</v>
      </c>
      <c r="I213" s="6"/>
      <c r="J213" s="5"/>
      <c r="K213" s="5"/>
    </row>
    <row r="214" spans="1:11" ht="21" x14ac:dyDescent="0.25">
      <c r="A214" s="7" t="s">
        <v>2600</v>
      </c>
      <c r="B214" s="18"/>
      <c r="C214" s="20" t="e">
        <f>VLOOKUP(A214,'Food List'!$A$2:$F$1280,2)</f>
        <v>#N/A</v>
      </c>
      <c r="D214" s="20"/>
      <c r="E214" s="21"/>
      <c r="F214" s="5"/>
      <c r="G214" s="24" t="s">
        <v>2550</v>
      </c>
      <c r="H214" s="22">
        <f t="shared" si="12"/>
        <v>0</v>
      </c>
      <c r="I214" s="6"/>
      <c r="J214" s="5"/>
      <c r="K214" s="5"/>
    </row>
    <row r="215" spans="1:11" ht="21" x14ac:dyDescent="0.25">
      <c r="A215" s="7" t="s">
        <v>2600</v>
      </c>
      <c r="B215" s="18"/>
      <c r="C215" s="20" t="e">
        <f>VLOOKUP(A215,'Food List'!$A$2:$F$1280,2)</f>
        <v>#N/A</v>
      </c>
      <c r="D215" s="20"/>
      <c r="E215" s="21"/>
      <c r="F215" s="5"/>
      <c r="G215" s="24" t="s">
        <v>2550</v>
      </c>
      <c r="H215" s="22">
        <f t="shared" si="12"/>
        <v>0</v>
      </c>
      <c r="I215" s="6"/>
      <c r="J215" s="5"/>
      <c r="K215" s="5"/>
    </row>
    <row r="216" spans="1:11" ht="21" x14ac:dyDescent="0.25">
      <c r="A216" s="7" t="s">
        <v>2600</v>
      </c>
      <c r="B216" s="18"/>
      <c r="C216" s="20" t="e">
        <f>VLOOKUP(A216,'Food List'!$A$2:$F$1280,2)</f>
        <v>#N/A</v>
      </c>
      <c r="D216" s="20"/>
      <c r="E216" s="21"/>
      <c r="F216" s="5"/>
      <c r="G216" s="24" t="s">
        <v>2550</v>
      </c>
      <c r="H216" s="22">
        <f t="shared" si="12"/>
        <v>0</v>
      </c>
      <c r="I216" s="6"/>
      <c r="J216" s="5"/>
      <c r="K216" s="5"/>
    </row>
    <row r="217" spans="1:11" ht="21" x14ac:dyDescent="0.25">
      <c r="A217" s="7" t="s">
        <v>2600</v>
      </c>
      <c r="B217" s="18"/>
      <c r="C217" s="20" t="e">
        <f>VLOOKUP(A217,'Food List'!$A$2:$F$1280,2)</f>
        <v>#N/A</v>
      </c>
      <c r="D217" s="20"/>
      <c r="E217" s="21"/>
      <c r="F217" s="5"/>
      <c r="G217" s="24" t="s">
        <v>2550</v>
      </c>
      <c r="H217" s="22">
        <f t="shared" si="12"/>
        <v>0</v>
      </c>
      <c r="I217" s="6"/>
      <c r="J217" s="5"/>
      <c r="K217" s="5"/>
    </row>
    <row r="218" spans="1:11" ht="21" x14ac:dyDescent="0.25">
      <c r="A218" s="7" t="s">
        <v>2600</v>
      </c>
      <c r="B218" s="18"/>
      <c r="C218" s="20" t="e">
        <f>VLOOKUP(A218,'Food List'!$A$2:$F$1280,2)</f>
        <v>#N/A</v>
      </c>
      <c r="D218" s="20"/>
      <c r="E218" s="21"/>
      <c r="F218" s="5"/>
      <c r="G218" s="24" t="s">
        <v>2550</v>
      </c>
      <c r="H218" s="22">
        <f t="shared" si="12"/>
        <v>0</v>
      </c>
      <c r="I218" s="6"/>
      <c r="J218" s="5"/>
      <c r="K218" s="5"/>
    </row>
    <row r="219" spans="1:11" ht="21" x14ac:dyDescent="0.25">
      <c r="A219" s="7" t="s">
        <v>2600</v>
      </c>
      <c r="B219" s="18"/>
      <c r="C219" s="20" t="e">
        <f>VLOOKUP(A219,'Food List'!$A$2:$F$1280,2)</f>
        <v>#N/A</v>
      </c>
      <c r="D219" s="20"/>
      <c r="E219" s="21"/>
      <c r="F219" s="5"/>
      <c r="G219" s="24" t="s">
        <v>2550</v>
      </c>
      <c r="H219" s="22">
        <f t="shared" si="12"/>
        <v>0</v>
      </c>
      <c r="I219" s="6"/>
      <c r="J219" s="5"/>
      <c r="K219" s="5"/>
    </row>
    <row r="220" spans="1:11" ht="21" x14ac:dyDescent="0.25">
      <c r="A220" s="7" t="s">
        <v>2600</v>
      </c>
      <c r="B220" s="18"/>
      <c r="C220" s="20" t="e">
        <f>VLOOKUP(A220,'Food List'!$A$2:$F$1280,2)</f>
        <v>#N/A</v>
      </c>
      <c r="D220" s="20"/>
      <c r="E220" s="21"/>
      <c r="F220" s="5"/>
      <c r="G220" s="24" t="s">
        <v>2550</v>
      </c>
      <c r="H220" s="22">
        <f t="shared" si="12"/>
        <v>0</v>
      </c>
      <c r="I220" s="6"/>
      <c r="J220" s="5"/>
      <c r="K220" s="5"/>
    </row>
    <row r="221" spans="1:11" ht="21" x14ac:dyDescent="0.25">
      <c r="A221" s="7" t="s">
        <v>2600</v>
      </c>
      <c r="B221" s="18"/>
      <c r="C221" s="20" t="e">
        <f>VLOOKUP(A221,'Food List'!$A$2:$F$1280,2)</f>
        <v>#N/A</v>
      </c>
      <c r="D221" s="20"/>
      <c r="E221" s="21"/>
      <c r="F221" s="5"/>
      <c r="G221" s="24" t="s">
        <v>2550</v>
      </c>
      <c r="H221" s="22">
        <f t="shared" si="12"/>
        <v>0</v>
      </c>
      <c r="I221" s="6"/>
      <c r="J221" s="5"/>
      <c r="K221" s="5"/>
    </row>
    <row r="222" spans="1:11" ht="21" x14ac:dyDescent="0.25">
      <c r="A222" s="7" t="s">
        <v>2600</v>
      </c>
      <c r="B222" s="18"/>
      <c r="C222" s="20" t="e">
        <f>VLOOKUP(A222,'Food List'!$A$2:$F$1280,2)</f>
        <v>#N/A</v>
      </c>
      <c r="D222" s="20"/>
      <c r="E222" s="21"/>
      <c r="F222" s="5"/>
      <c r="G222" s="24" t="s">
        <v>2550</v>
      </c>
      <c r="H222" s="22">
        <f t="shared" si="12"/>
        <v>0</v>
      </c>
      <c r="I222" s="6"/>
      <c r="J222" s="5"/>
      <c r="K222" s="5"/>
    </row>
    <row r="223" spans="1:11" ht="21" x14ac:dyDescent="0.25">
      <c r="A223" s="7" t="s">
        <v>2600</v>
      </c>
      <c r="B223" s="18"/>
      <c r="C223" s="20" t="e">
        <f>VLOOKUP(A223,'Food List'!$A$2:$F$1280,2)</f>
        <v>#N/A</v>
      </c>
      <c r="D223" s="20"/>
      <c r="E223" s="21"/>
      <c r="F223" s="5"/>
      <c r="G223" s="24" t="s">
        <v>2550</v>
      </c>
      <c r="H223" s="22">
        <f t="shared" si="12"/>
        <v>0</v>
      </c>
      <c r="I223" s="6"/>
      <c r="J223" s="5"/>
      <c r="K223" s="5"/>
    </row>
    <row r="224" spans="1:11" ht="21" x14ac:dyDescent="0.25">
      <c r="A224" s="7" t="s">
        <v>2600</v>
      </c>
      <c r="B224" s="18"/>
      <c r="C224" s="20" t="e">
        <f>VLOOKUP(A224,'Food List'!$A$2:$F$1280,2)</f>
        <v>#N/A</v>
      </c>
      <c r="D224" s="20"/>
      <c r="E224" s="21"/>
      <c r="F224" s="5"/>
      <c r="G224" s="24" t="s">
        <v>2550</v>
      </c>
      <c r="H224" s="22">
        <f t="shared" si="12"/>
        <v>0</v>
      </c>
      <c r="I224" s="6"/>
      <c r="J224" s="5"/>
      <c r="K224" s="5"/>
    </row>
    <row r="225" spans="1:11" ht="21" x14ac:dyDescent="0.25">
      <c r="A225" s="7" t="s">
        <v>2600</v>
      </c>
      <c r="B225" s="18"/>
      <c r="C225" s="20" t="e">
        <f>VLOOKUP(A225,'Food List'!$A$2:$F$1280,2)</f>
        <v>#N/A</v>
      </c>
      <c r="D225" s="20"/>
      <c r="E225" s="21"/>
      <c r="F225" s="5"/>
      <c r="G225" s="24" t="s">
        <v>2550</v>
      </c>
      <c r="H225" s="22">
        <f t="shared" si="12"/>
        <v>0</v>
      </c>
      <c r="I225" s="6"/>
      <c r="J225" s="5"/>
      <c r="K225" s="5"/>
    </row>
    <row r="226" spans="1:11" ht="21" x14ac:dyDescent="0.25">
      <c r="A226" s="7" t="s">
        <v>2600</v>
      </c>
      <c r="B226" s="18"/>
      <c r="C226" s="20" t="e">
        <f>VLOOKUP(A226,'Food List'!$A$2:$F$1280,2)</f>
        <v>#N/A</v>
      </c>
      <c r="D226" s="20"/>
      <c r="E226" s="21"/>
      <c r="F226" s="5"/>
      <c r="G226" s="24" t="s">
        <v>2550</v>
      </c>
      <c r="H226" s="22">
        <f t="shared" si="12"/>
        <v>0</v>
      </c>
      <c r="I226" s="6"/>
      <c r="J226" s="5"/>
      <c r="K226" s="5"/>
    </row>
    <row r="227" spans="1:11" ht="21" x14ac:dyDescent="0.25">
      <c r="A227" s="7" t="s">
        <v>2600</v>
      </c>
      <c r="B227" s="18"/>
      <c r="C227" s="20" t="e">
        <f>VLOOKUP(A227,'Food List'!$A$2:$F$1280,2)</f>
        <v>#N/A</v>
      </c>
      <c r="D227" s="20"/>
      <c r="E227" s="21"/>
      <c r="F227" s="5"/>
      <c r="G227" s="24" t="s">
        <v>2550</v>
      </c>
      <c r="H227" s="22">
        <f t="shared" si="12"/>
        <v>0</v>
      </c>
      <c r="I227" s="6"/>
      <c r="J227" s="5"/>
      <c r="K227" s="5"/>
    </row>
    <row r="228" spans="1:11" ht="21" x14ac:dyDescent="0.25">
      <c r="A228" s="7" t="s">
        <v>2600</v>
      </c>
      <c r="B228" s="18"/>
      <c r="C228" s="20" t="e">
        <f>VLOOKUP(A228,'Food List'!$A$2:$F$1280,2)</f>
        <v>#N/A</v>
      </c>
      <c r="D228" s="20"/>
      <c r="E228" s="21"/>
      <c r="F228" s="5"/>
      <c r="G228" s="24" t="s">
        <v>2550</v>
      </c>
      <c r="H228" s="22">
        <f t="shared" si="12"/>
        <v>0</v>
      </c>
      <c r="I228" s="6"/>
      <c r="J228" s="5"/>
      <c r="K228" s="5"/>
    </row>
    <row r="229" spans="1:11" x14ac:dyDescent="0.25">
      <c r="H229" s="23"/>
    </row>
    <row r="230" spans="1:11" x14ac:dyDescent="0.25">
      <c r="H230" s="23"/>
    </row>
    <row r="231" spans="1:11" x14ac:dyDescent="0.25">
      <c r="H231" s="23"/>
    </row>
    <row r="232" spans="1:11" x14ac:dyDescent="0.25">
      <c r="H232" s="23"/>
    </row>
    <row r="233" spans="1:11" x14ac:dyDescent="0.25">
      <c r="H233" s="23"/>
    </row>
    <row r="234" spans="1:11" x14ac:dyDescent="0.25">
      <c r="H234" s="23"/>
    </row>
    <row r="235" spans="1:11" x14ac:dyDescent="0.25">
      <c r="H235" s="23"/>
    </row>
    <row r="236" spans="1:11" x14ac:dyDescent="0.25">
      <c r="H236" s="23"/>
    </row>
    <row r="237" spans="1:11" x14ac:dyDescent="0.25">
      <c r="H237" s="23"/>
    </row>
    <row r="238" spans="1:11" x14ac:dyDescent="0.25">
      <c r="H238" s="23"/>
    </row>
    <row r="239" spans="1:11" x14ac:dyDescent="0.25">
      <c r="H239" s="23"/>
    </row>
    <row r="240" spans="1:11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7">
    <mergeCell ref="F166:G166"/>
    <mergeCell ref="A171:K171"/>
    <mergeCell ref="A172:K172"/>
    <mergeCell ref="F180:G180"/>
    <mergeCell ref="F132:G132"/>
    <mergeCell ref="A140:K140"/>
    <mergeCell ref="A141:K141"/>
    <mergeCell ref="F149:G149"/>
    <mergeCell ref="A157:K157"/>
    <mergeCell ref="A158:K158"/>
    <mergeCell ref="A124:K124"/>
    <mergeCell ref="F64:G64"/>
    <mergeCell ref="A72:K72"/>
    <mergeCell ref="A73:K73"/>
    <mergeCell ref="F81:G81"/>
    <mergeCell ref="A89:K89"/>
    <mergeCell ref="A90:K90"/>
    <mergeCell ref="F98:G98"/>
    <mergeCell ref="A106:K106"/>
    <mergeCell ref="A107:K107"/>
    <mergeCell ref="F115:G115"/>
    <mergeCell ref="A123:K123"/>
    <mergeCell ref="A56:K56"/>
    <mergeCell ref="A1:K1"/>
    <mergeCell ref="A2:K2"/>
    <mergeCell ref="E4:J7"/>
    <mergeCell ref="F10:G10"/>
    <mergeCell ref="A21:K21"/>
    <mergeCell ref="A22:K22"/>
    <mergeCell ref="E8:E9"/>
    <mergeCell ref="A11:K11"/>
    <mergeCell ref="A19:K19"/>
    <mergeCell ref="F30:G30"/>
    <mergeCell ref="A38:K38"/>
    <mergeCell ref="A39:K39"/>
    <mergeCell ref="F47:G47"/>
    <mergeCell ref="A55:K55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>
      <selection activeCell="E9" sqref="E9"/>
    </sheetView>
  </sheetViews>
  <sheetFormatPr defaultRowHeight="15" x14ac:dyDescent="0.25"/>
  <cols>
    <col min="2" max="2" width="27.5703125" bestFit="1" customWidth="1"/>
  </cols>
  <sheetData>
    <row r="3" spans="2:2" s="42" customFormat="1" ht="28.5" customHeight="1" x14ac:dyDescent="0.25">
      <c r="B3" s="43" t="s">
        <v>2876</v>
      </c>
    </row>
    <row r="4" spans="2:2" s="42" customFormat="1" ht="28.5" customHeight="1" x14ac:dyDescent="0.25">
      <c r="B4" s="43" t="s">
        <v>2877</v>
      </c>
    </row>
    <row r="5" spans="2:2" s="42" customFormat="1" ht="28.5" customHeight="1" x14ac:dyDescent="0.25">
      <c r="B5" s="43" t="s">
        <v>2878</v>
      </c>
    </row>
    <row r="6" spans="2:2" s="42" customFormat="1" ht="28.5" customHeight="1" x14ac:dyDescent="0.25">
      <c r="B6" s="43" t="s">
        <v>2879</v>
      </c>
    </row>
    <row r="7" spans="2:2" s="42" customFormat="1" ht="28.5" customHeight="1" x14ac:dyDescent="0.25">
      <c r="B7" s="43" t="s">
        <v>2880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defaultRowHeight="15" x14ac:dyDescent="0.25"/>
  <cols>
    <col min="7" max="7" width="2" bestFit="1" customWidth="1"/>
    <col min="8" max="8" width="12" bestFit="1" customWidth="1"/>
    <col min="9" max="9" width="2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1"/>
  <sheetViews>
    <sheetView view="pageBreakPreview" topLeftCell="A92" zoomScale="85" zoomScaleNormal="100" zoomScaleSheetLayoutView="85" zoomScalePageLayoutView="55" workbookViewId="0">
      <selection activeCell="E118" sqref="E118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6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9" t="s">
        <v>1</v>
      </c>
      <c r="B10" s="29" t="s">
        <v>14</v>
      </c>
      <c r="C10" s="29" t="s">
        <v>16</v>
      </c>
      <c r="D10" s="29" t="s">
        <v>2</v>
      </c>
      <c r="E10" s="25" t="s">
        <v>2561</v>
      </c>
      <c r="F10" s="61" t="s">
        <v>7</v>
      </c>
      <c r="G10" s="61"/>
      <c r="H10" s="25" t="s">
        <v>8</v>
      </c>
      <c r="I10" s="29" t="s">
        <v>11</v>
      </c>
      <c r="J10" s="29" t="s">
        <v>2554</v>
      </c>
      <c r="K10" s="29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2729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2737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2730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2730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2740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2731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2731</v>
      </c>
      <c r="E18" s="21">
        <v>100</v>
      </c>
      <c r="F18" s="22">
        <v>0.17</v>
      </c>
      <c r="G18" s="24" t="s">
        <v>2550</v>
      </c>
      <c r="H18" s="22">
        <f t="shared" ref="H18:H19" si="1">E18*F18</f>
        <v>17</v>
      </c>
      <c r="I18" s="6" t="s">
        <v>2742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2731</v>
      </c>
      <c r="E19" s="21">
        <v>100</v>
      </c>
      <c r="F19" s="22">
        <v>2.8000000000000001E-2</v>
      </c>
      <c r="G19" s="24" t="s">
        <v>2550</v>
      </c>
      <c r="H19" s="22">
        <f t="shared" si="1"/>
        <v>2.8000000000000003</v>
      </c>
      <c r="I19" s="6" t="s">
        <v>2741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2732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2743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2733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2744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2734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2745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2746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2735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2747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7" t="s">
        <v>2599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s="17" customFormat="1" ht="18.75" x14ac:dyDescent="0.3">
      <c r="A27" s="59" t="s">
        <v>10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6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29" t="s">
        <v>1</v>
      </c>
      <c r="B35" s="29" t="s">
        <v>14</v>
      </c>
      <c r="C35" s="29" t="s">
        <v>16</v>
      </c>
      <c r="D35" s="29" t="s">
        <v>2</v>
      </c>
      <c r="E35" s="25" t="s">
        <v>2561</v>
      </c>
      <c r="F35" s="61" t="s">
        <v>7</v>
      </c>
      <c r="G35" s="61"/>
      <c r="H35" s="25" t="s">
        <v>8</v>
      </c>
      <c r="I35" s="29" t="s">
        <v>11</v>
      </c>
      <c r="J35" s="29" t="s">
        <v>2554</v>
      </c>
      <c r="K35" s="29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2748</v>
      </c>
      <c r="E36" s="21"/>
      <c r="F36" s="22">
        <v>7.0000000000000007E-2</v>
      </c>
      <c r="G36" s="24" t="s">
        <v>2550</v>
      </c>
      <c r="H36" s="22">
        <f t="shared" ref="H36:H43" si="2">E36*F36</f>
        <v>0</v>
      </c>
      <c r="I36" s="6" t="s">
        <v>2752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2749</v>
      </c>
      <c r="E37" s="21"/>
      <c r="F37" s="22"/>
      <c r="G37" s="24" t="s">
        <v>2550</v>
      </c>
      <c r="H37" s="22">
        <f t="shared" si="2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2750</v>
      </c>
      <c r="E38" s="21">
        <v>20</v>
      </c>
      <c r="F38" s="22">
        <v>5.6000000000000001E-2</v>
      </c>
      <c r="G38" s="24" t="s">
        <v>2550</v>
      </c>
      <c r="H38" s="22">
        <f t="shared" si="2"/>
        <v>1.1200000000000001</v>
      </c>
      <c r="I38" s="6" t="s">
        <v>2753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2750</v>
      </c>
      <c r="E39" s="21">
        <v>20</v>
      </c>
      <c r="F39" s="22">
        <v>0.114</v>
      </c>
      <c r="G39" s="24" t="s">
        <v>2550</v>
      </c>
      <c r="H39" s="22">
        <f t="shared" si="2"/>
        <v>2.2800000000000002</v>
      </c>
      <c r="I39" s="6" t="s">
        <v>2754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2750</v>
      </c>
      <c r="E40" s="21">
        <v>20</v>
      </c>
      <c r="F40" s="22">
        <v>0.48199999999999998</v>
      </c>
      <c r="G40" s="24" t="s">
        <v>2550</v>
      </c>
      <c r="H40" s="22">
        <f t="shared" si="2"/>
        <v>9.64</v>
      </c>
      <c r="I40" s="6" t="s">
        <v>2755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2750</v>
      </c>
      <c r="E41" s="21">
        <v>20</v>
      </c>
      <c r="F41" s="22">
        <v>3.5999999999999997E-2</v>
      </c>
      <c r="G41" s="24" t="s">
        <v>2550</v>
      </c>
      <c r="H41" s="22">
        <f t="shared" si="2"/>
        <v>0.72</v>
      </c>
      <c r="I41" s="6" t="s">
        <v>2756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2750</v>
      </c>
      <c r="E42" s="21">
        <v>20</v>
      </c>
      <c r="F42" s="22">
        <v>2.8000000000000001E-2</v>
      </c>
      <c r="G42" s="24" t="s">
        <v>2550</v>
      </c>
      <c r="H42" s="22">
        <f t="shared" ref="H42" si="3">E42*F42</f>
        <v>0.56000000000000005</v>
      </c>
      <c r="I42" s="6" t="s">
        <v>2757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2751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2758</v>
      </c>
      <c r="J43" s="6"/>
      <c r="K43" s="5"/>
    </row>
    <row r="44" spans="1:11" ht="18.75" x14ac:dyDescent="0.3">
      <c r="A44" s="57" t="s">
        <v>2619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8.75" x14ac:dyDescent="0.3">
      <c r="A45" s="59" t="s">
        <v>10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6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29" t="s">
        <v>1</v>
      </c>
      <c r="B53" s="29" t="s">
        <v>14</v>
      </c>
      <c r="C53" s="29" t="s">
        <v>16</v>
      </c>
      <c r="D53" s="29" t="s">
        <v>2</v>
      </c>
      <c r="E53" s="25" t="s">
        <v>2561</v>
      </c>
      <c r="F53" s="61" t="s">
        <v>7</v>
      </c>
      <c r="G53" s="61"/>
      <c r="H53" s="25" t="s">
        <v>8</v>
      </c>
      <c r="I53" s="29" t="s">
        <v>11</v>
      </c>
      <c r="J53" s="29" t="s">
        <v>2554</v>
      </c>
      <c r="K53" s="29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4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4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4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4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4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4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4"/>
        <v>0</v>
      </c>
      <c r="I60" s="6"/>
      <c r="J60" s="6"/>
      <c r="K60" s="5"/>
    </row>
    <row r="61" spans="1:11" ht="18.75" x14ac:dyDescent="0.3">
      <c r="A61" s="57" t="s">
        <v>2620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8.75" x14ac:dyDescent="0.3">
      <c r="A62" s="59" t="s">
        <v>10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6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29" t="s">
        <v>1</v>
      </c>
      <c r="B70" s="29" t="s">
        <v>14</v>
      </c>
      <c r="C70" s="29" t="s">
        <v>16</v>
      </c>
      <c r="D70" s="29" t="s">
        <v>2</v>
      </c>
      <c r="E70" s="25" t="s">
        <v>2561</v>
      </c>
      <c r="F70" s="61" t="s">
        <v>7</v>
      </c>
      <c r="G70" s="61"/>
      <c r="H70" s="25" t="s">
        <v>8</v>
      </c>
      <c r="I70" s="29" t="s">
        <v>11</v>
      </c>
      <c r="J70" s="29" t="s">
        <v>2554</v>
      </c>
      <c r="K70" s="29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ref="H71:H77" si="5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5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5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5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5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5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5"/>
        <v>0</v>
      </c>
      <c r="I77" s="6"/>
      <c r="J77" s="6"/>
      <c r="K77" s="5"/>
    </row>
    <row r="78" spans="1:11" ht="18.75" x14ac:dyDescent="0.3">
      <c r="A78" s="57" t="s">
        <v>2621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ht="18.75" x14ac:dyDescent="0.3">
      <c r="A79" s="59" t="s">
        <v>10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6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29" t="s">
        <v>1</v>
      </c>
      <c r="B87" s="29" t="s">
        <v>14</v>
      </c>
      <c r="C87" s="29" t="s">
        <v>16</v>
      </c>
      <c r="D87" s="29" t="s">
        <v>2</v>
      </c>
      <c r="E87" s="25" t="s">
        <v>2561</v>
      </c>
      <c r="F87" s="61" t="s">
        <v>7</v>
      </c>
      <c r="G87" s="61"/>
      <c r="H87" s="25" t="s">
        <v>8</v>
      </c>
      <c r="I87" s="29" t="s">
        <v>11</v>
      </c>
      <c r="J87" s="29" t="s">
        <v>2554</v>
      </c>
      <c r="K87" s="29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6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6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6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6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6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6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6"/>
        <v>0</v>
      </c>
      <c r="I94" s="6"/>
      <c r="J94" s="6"/>
      <c r="K94" s="5"/>
    </row>
    <row r="95" spans="1:11" ht="18.75" x14ac:dyDescent="0.3">
      <c r="A95" s="57" t="s">
        <v>2760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ht="18.75" x14ac:dyDescent="0.3">
      <c r="A96" s="59" t="s">
        <v>10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6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29" t="s">
        <v>1</v>
      </c>
      <c r="B104" s="29" t="s">
        <v>14</v>
      </c>
      <c r="C104" s="29" t="s">
        <v>16</v>
      </c>
      <c r="D104" s="29" t="s">
        <v>2</v>
      </c>
      <c r="E104" s="25" t="s">
        <v>2561</v>
      </c>
      <c r="F104" s="62" t="s">
        <v>7</v>
      </c>
      <c r="G104" s="63"/>
      <c r="H104" s="25" t="s">
        <v>8</v>
      </c>
      <c r="I104" s="29" t="s">
        <v>11</v>
      </c>
      <c r="J104" s="29" t="s">
        <v>2554</v>
      </c>
      <c r="K104" s="29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2761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2762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2763</v>
      </c>
      <c r="E107" s="21"/>
      <c r="F107" s="22"/>
      <c r="G107" s="24" t="s">
        <v>2550</v>
      </c>
      <c r="H107" s="22">
        <f t="shared" ref="H107:H111" si="7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2764</v>
      </c>
      <c r="E108" s="21"/>
      <c r="F108" s="22"/>
      <c r="G108" s="24" t="s">
        <v>2550</v>
      </c>
      <c r="H108" s="22">
        <f t="shared" si="7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2765</v>
      </c>
      <c r="E109" s="21"/>
      <c r="F109" s="22"/>
      <c r="G109" s="24" t="s">
        <v>2550</v>
      </c>
      <c r="H109" s="22">
        <f t="shared" si="7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7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7"/>
        <v>0</v>
      </c>
      <c r="I111" s="6"/>
      <c r="J111" s="5"/>
      <c r="K111" s="5"/>
    </row>
    <row r="112" spans="1:11" ht="18.75" x14ac:dyDescent="0.3">
      <c r="A112" s="57" t="s">
        <v>2616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ht="18.75" x14ac:dyDescent="0.3">
      <c r="A113" s="59" t="s">
        <v>10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6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29" t="s">
        <v>1</v>
      </c>
      <c r="B121" s="29" t="s">
        <v>14</v>
      </c>
      <c r="C121" s="29" t="s">
        <v>16</v>
      </c>
      <c r="D121" s="29" t="s">
        <v>2</v>
      </c>
      <c r="E121" s="25" t="s">
        <v>2561</v>
      </c>
      <c r="F121" s="61" t="s">
        <v>7</v>
      </c>
      <c r="G121" s="61"/>
      <c r="H121" s="25" t="s">
        <v>8</v>
      </c>
      <c r="I121" s="29" t="s">
        <v>11</v>
      </c>
      <c r="J121" s="29" t="s">
        <v>2554</v>
      </c>
      <c r="K121" s="29" t="s">
        <v>9</v>
      </c>
    </row>
    <row r="122" spans="1:11" ht="21" x14ac:dyDescent="0.25">
      <c r="A122" s="7" t="s">
        <v>2600</v>
      </c>
      <c r="B122" s="18"/>
      <c r="C122" s="19" t="e">
        <f>VLOOKUP(A122,'Food List'!$A$2:$F$1280,2)</f>
        <v>#N/A</v>
      </c>
      <c r="D122" s="20"/>
      <c r="E122" s="21"/>
      <c r="F122" s="22"/>
      <c r="G122" s="24" t="s">
        <v>2550</v>
      </c>
      <c r="H122" s="22">
        <f>E122*F122</f>
        <v>0</v>
      </c>
      <c r="I122" s="6"/>
      <c r="J122" s="6"/>
      <c r="K122" s="5"/>
    </row>
    <row r="123" spans="1:11" ht="21" x14ac:dyDescent="0.25">
      <c r="A123" s="7" t="s">
        <v>2600</v>
      </c>
      <c r="B123" s="18"/>
      <c r="C123" s="19" t="e">
        <f>VLOOKUP(A123,'Food List'!$A$2:$F$1280,2)</f>
        <v>#N/A</v>
      </c>
      <c r="D123" s="20"/>
      <c r="E123" s="21"/>
      <c r="F123" s="22"/>
      <c r="G123" s="24" t="s">
        <v>2550</v>
      </c>
      <c r="H123" s="22">
        <f>E123*F123</f>
        <v>0</v>
      </c>
      <c r="I123" s="6"/>
      <c r="J123" s="5"/>
      <c r="K123" s="5"/>
    </row>
    <row r="124" spans="1:11" ht="21" x14ac:dyDescent="0.25">
      <c r="A124" s="7" t="s">
        <v>2600</v>
      </c>
      <c r="B124" s="18"/>
      <c r="C124" s="20" t="e">
        <f>VLOOKUP(A124,'Food List'!$A$2:$F$1280,2)</f>
        <v>#N/A</v>
      </c>
      <c r="D124" s="20"/>
      <c r="E124" s="21"/>
      <c r="F124" s="22"/>
      <c r="G124" s="24" t="s">
        <v>2550</v>
      </c>
      <c r="H124" s="22">
        <f t="shared" ref="H124:H128" si="8">E124*F124</f>
        <v>0</v>
      </c>
      <c r="I124" s="6"/>
      <c r="J124" s="5"/>
      <c r="K124" s="5"/>
    </row>
    <row r="125" spans="1:11" ht="21" x14ac:dyDescent="0.25">
      <c r="A125" s="7" t="s">
        <v>2600</v>
      </c>
      <c r="B125" s="18"/>
      <c r="C125" s="20" t="e">
        <f>VLOOKUP(A125,'Food List'!$A$2:$F$1280,2)</f>
        <v>#N/A</v>
      </c>
      <c r="D125" s="20"/>
      <c r="E125" s="21"/>
      <c r="F125" s="22"/>
      <c r="G125" s="24" t="s">
        <v>2550</v>
      </c>
      <c r="H125" s="22">
        <f t="shared" si="8"/>
        <v>0</v>
      </c>
      <c r="I125" s="6"/>
      <c r="J125" s="5"/>
      <c r="K125" s="5"/>
    </row>
    <row r="126" spans="1:11" ht="21" x14ac:dyDescent="0.25">
      <c r="A126" s="7" t="s">
        <v>2600</v>
      </c>
      <c r="B126" s="18"/>
      <c r="C126" s="20" t="e">
        <f>VLOOKUP(A126,'Food List'!$A$2:$F$1280,2)</f>
        <v>#N/A</v>
      </c>
      <c r="D126" s="20"/>
      <c r="E126" s="21"/>
      <c r="F126" s="22"/>
      <c r="G126" s="24" t="s">
        <v>2550</v>
      </c>
      <c r="H126" s="22">
        <f t="shared" si="8"/>
        <v>0</v>
      </c>
      <c r="I126" s="6"/>
      <c r="J126" s="5"/>
      <c r="K126" s="5"/>
    </row>
    <row r="127" spans="1:11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8"/>
        <v>0</v>
      </c>
      <c r="I127" s="6"/>
      <c r="J127" s="5"/>
      <c r="K127" s="5"/>
    </row>
    <row r="128" spans="1:11" ht="21" x14ac:dyDescent="0.25">
      <c r="A128" s="7" t="s">
        <v>2600</v>
      </c>
      <c r="B128" s="18"/>
      <c r="C128" s="20" t="e">
        <f>VLOOKUP(A128,'Food List'!$A$2:$F$1280,2)</f>
        <v>#N/A</v>
      </c>
      <c r="D128" s="20"/>
      <c r="E128" s="21"/>
      <c r="F128" s="22"/>
      <c r="G128" s="24" t="s">
        <v>2550</v>
      </c>
      <c r="H128" s="22">
        <f t="shared" si="8"/>
        <v>0</v>
      </c>
      <c r="I128" s="6"/>
      <c r="J128" s="5"/>
      <c r="K128" s="5"/>
    </row>
    <row r="129" spans="1:11" ht="18.75" x14ac:dyDescent="0.3">
      <c r="A129" s="57" t="s">
        <v>2617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ht="18.75" x14ac:dyDescent="0.3">
      <c r="A130" s="59" t="s">
        <v>10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x14ac:dyDescent="0.25">
      <c r="A131" s="2" t="s">
        <v>3</v>
      </c>
      <c r="B131" s="2"/>
      <c r="C131" s="4" t="str">
        <f>Agenda!$A$4</f>
        <v>At Sea 1B</v>
      </c>
      <c r="E131" s="2" t="s">
        <v>2615</v>
      </c>
      <c r="F131" s="3" t="s">
        <v>2625</v>
      </c>
    </row>
    <row r="132" spans="1:11" x14ac:dyDescent="0.25">
      <c r="C132" s="1"/>
    </row>
    <row r="133" spans="1:11" x14ac:dyDescent="0.25">
      <c r="A133" s="2" t="s">
        <v>4</v>
      </c>
      <c r="B133" s="2"/>
      <c r="C133" s="3" t="s">
        <v>6</v>
      </c>
      <c r="G133" s="17"/>
      <c r="H133" s="17"/>
      <c r="I133" s="17"/>
      <c r="J133" s="17"/>
      <c r="K133" s="17"/>
    </row>
    <row r="134" spans="1:11" x14ac:dyDescent="0.25">
      <c r="G134" s="17"/>
      <c r="H134" s="17"/>
      <c r="I134" s="17"/>
      <c r="J134" s="17"/>
      <c r="K134" s="17"/>
    </row>
    <row r="135" spans="1:11" x14ac:dyDescent="0.25">
      <c r="A135" s="2" t="s">
        <v>5</v>
      </c>
      <c r="B135" s="2"/>
      <c r="C135" s="3">
        <v>3156</v>
      </c>
      <c r="G135" s="17"/>
      <c r="H135" s="17"/>
      <c r="I135" s="17"/>
      <c r="J135" s="17"/>
      <c r="K135" s="17"/>
    </row>
    <row r="136" spans="1:11" x14ac:dyDescent="0.25">
      <c r="C136" s="1"/>
      <c r="G136" s="17"/>
      <c r="H136" s="17"/>
      <c r="I136" s="17"/>
      <c r="J136" s="17"/>
      <c r="K136" s="17"/>
    </row>
    <row r="137" spans="1:11" x14ac:dyDescent="0.25">
      <c r="G137" s="17"/>
      <c r="H137" s="17"/>
      <c r="I137" s="17"/>
      <c r="J137" s="17"/>
      <c r="K137" s="17"/>
    </row>
    <row r="138" spans="1:11" ht="15.75" x14ac:dyDescent="0.25">
      <c r="A138" s="29" t="s">
        <v>1</v>
      </c>
      <c r="B138" s="29" t="s">
        <v>14</v>
      </c>
      <c r="C138" s="29" t="s">
        <v>16</v>
      </c>
      <c r="D138" s="29" t="s">
        <v>2</v>
      </c>
      <c r="E138" s="25" t="s">
        <v>2561</v>
      </c>
      <c r="F138" s="61" t="s">
        <v>7</v>
      </c>
      <c r="G138" s="61"/>
      <c r="H138" s="25" t="s">
        <v>8</v>
      </c>
      <c r="I138" s="29" t="s">
        <v>11</v>
      </c>
      <c r="J138" s="29" t="s">
        <v>2554</v>
      </c>
      <c r="K138" s="29" t="s">
        <v>9</v>
      </c>
    </row>
    <row r="139" spans="1:11" ht="36" customHeight="1" x14ac:dyDescent="0.25">
      <c r="A139" s="7" t="s">
        <v>2600</v>
      </c>
      <c r="B139" s="18"/>
      <c r="C139" s="19" t="e">
        <f>VLOOKUP(A139,'Food List'!$A$2:$F$1280,2)</f>
        <v>#N/A</v>
      </c>
      <c r="D139" s="20"/>
      <c r="E139" s="21"/>
      <c r="F139" s="22"/>
      <c r="G139" s="24" t="s">
        <v>2550</v>
      </c>
      <c r="H139" s="22">
        <f>E139*F139</f>
        <v>0</v>
      </c>
      <c r="I139" s="6"/>
      <c r="J139" s="6"/>
      <c r="K139" s="5"/>
    </row>
    <row r="140" spans="1:11" ht="21" x14ac:dyDescent="0.25">
      <c r="A140" s="7" t="s">
        <v>2600</v>
      </c>
      <c r="B140" s="18"/>
      <c r="C140" s="19" t="e">
        <f>VLOOKUP(A140,'Food List'!$A$2:$F$1280,2)</f>
        <v>#N/A</v>
      </c>
      <c r="D140" s="20"/>
      <c r="E140" s="21"/>
      <c r="F140" s="22"/>
      <c r="G140" s="24" t="s">
        <v>2550</v>
      </c>
      <c r="H140" s="22">
        <f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ref="H141:H142" si="9">E141*F141</f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9"/>
        <v>0</v>
      </c>
      <c r="I142" s="6"/>
      <c r="J142" s="5"/>
      <c r="K142" s="5"/>
    </row>
    <row r="143" spans="1:11" ht="18.75" x14ac:dyDescent="0.3">
      <c r="A143" s="57" t="s">
        <v>2618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ht="18.75" x14ac:dyDescent="0.3">
      <c r="A144" s="59" t="s">
        <v>10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11" x14ac:dyDescent="0.25">
      <c r="A145" s="2" t="s">
        <v>3</v>
      </c>
      <c r="B145" s="2"/>
      <c r="C145" s="4" t="str">
        <f>Agenda!$A$4</f>
        <v>At Sea 1B</v>
      </c>
      <c r="E145" s="2" t="s">
        <v>2615</v>
      </c>
      <c r="F145" s="3" t="s">
        <v>2637</v>
      </c>
    </row>
    <row r="146" spans="1:11" x14ac:dyDescent="0.25">
      <c r="C146" s="1"/>
    </row>
    <row r="147" spans="1:11" x14ac:dyDescent="0.25">
      <c r="A147" s="2" t="s">
        <v>4</v>
      </c>
      <c r="B147" s="2"/>
      <c r="C147" s="3" t="s">
        <v>6</v>
      </c>
      <c r="G147" s="17"/>
      <c r="H147" s="17"/>
      <c r="I147" s="17"/>
      <c r="J147" s="17"/>
      <c r="K147" s="17"/>
    </row>
    <row r="148" spans="1:11" x14ac:dyDescent="0.25">
      <c r="G148" s="17"/>
      <c r="H148" s="17"/>
      <c r="I148" s="17"/>
      <c r="J148" s="17"/>
      <c r="K148" s="17"/>
    </row>
    <row r="149" spans="1:11" x14ac:dyDescent="0.25">
      <c r="A149" s="2" t="s">
        <v>5</v>
      </c>
      <c r="B149" s="2"/>
      <c r="C149" s="3">
        <v>3156</v>
      </c>
      <c r="G149" s="17"/>
      <c r="H149" s="17"/>
      <c r="I149" s="17"/>
      <c r="J149" s="17"/>
      <c r="K149" s="17"/>
    </row>
    <row r="150" spans="1:11" x14ac:dyDescent="0.25">
      <c r="C150" s="1"/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ht="15.75" x14ac:dyDescent="0.25">
      <c r="A152" s="29" t="s">
        <v>1</v>
      </c>
      <c r="B152" s="29" t="s">
        <v>14</v>
      </c>
      <c r="C152" s="29" t="s">
        <v>16</v>
      </c>
      <c r="D152" s="29" t="s">
        <v>2</v>
      </c>
      <c r="E152" s="25" t="s">
        <v>2561</v>
      </c>
      <c r="F152" s="61" t="s">
        <v>7</v>
      </c>
      <c r="G152" s="61"/>
      <c r="H152" s="25" t="s">
        <v>8</v>
      </c>
      <c r="I152" s="29" t="s">
        <v>11</v>
      </c>
      <c r="J152" s="29" t="s">
        <v>2554</v>
      </c>
      <c r="K152" s="29" t="s">
        <v>9</v>
      </c>
    </row>
    <row r="153" spans="1:11" ht="21" x14ac:dyDescent="0.25">
      <c r="A153" s="7" t="s">
        <v>2600</v>
      </c>
      <c r="B153" s="18"/>
      <c r="C153" s="19" t="e">
        <f>VLOOKUP(A153,'Food List'!$A$2:$F$1280,2)</f>
        <v>#N/A</v>
      </c>
      <c r="D153" s="20"/>
      <c r="E153" s="21"/>
      <c r="F153" s="22"/>
      <c r="G153" s="24" t="s">
        <v>2550</v>
      </c>
      <c r="H153" s="22">
        <f>E153*F153</f>
        <v>0</v>
      </c>
      <c r="I153" s="6"/>
      <c r="J153" s="6"/>
      <c r="K153" s="5"/>
    </row>
    <row r="154" spans="1:11" ht="21" x14ac:dyDescent="0.25">
      <c r="A154" s="7" t="s">
        <v>2600</v>
      </c>
      <c r="B154" s="18"/>
      <c r="C154" s="19" t="e">
        <f>VLOOKUP(A154,'Food List'!$A$2:$F$1280,2)</f>
        <v>#N/A</v>
      </c>
      <c r="D154" s="20"/>
      <c r="E154" s="21"/>
      <c r="F154" s="22"/>
      <c r="G154" s="24" t="s">
        <v>2550</v>
      </c>
      <c r="H154" s="22">
        <f>E154*F154</f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ref="H155:H159" si="10">E155*F155</f>
        <v>0</v>
      </c>
      <c r="I155" s="6"/>
      <c r="J155" s="5"/>
      <c r="K155" s="5"/>
    </row>
    <row r="156" spans="1:11" ht="2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si="10"/>
        <v>0</v>
      </c>
      <c r="I156" s="6"/>
      <c r="J156" s="5"/>
      <c r="K156" s="5"/>
    </row>
    <row r="157" spans="1:11" ht="21" x14ac:dyDescent="0.25">
      <c r="A157" s="7" t="s">
        <v>2600</v>
      </c>
      <c r="B157" s="18"/>
      <c r="C157" s="20" t="e">
        <f>VLOOKUP(A157,'Food List'!$A$2:$F$1280,2)</f>
        <v>#N/A</v>
      </c>
      <c r="D157" s="20"/>
      <c r="E157" s="21"/>
      <c r="F157" s="22"/>
      <c r="G157" s="24" t="s">
        <v>2550</v>
      </c>
      <c r="H157" s="22">
        <f t="shared" si="10"/>
        <v>0</v>
      </c>
      <c r="I157" s="6"/>
      <c r="J157" s="5"/>
      <c r="K157" s="5"/>
    </row>
    <row r="158" spans="1:11" ht="21" x14ac:dyDescent="0.25">
      <c r="A158" s="7" t="s">
        <v>2600</v>
      </c>
      <c r="B158" s="18"/>
      <c r="C158" s="20" t="e">
        <f>VLOOKUP(A158,'Food List'!$A$2:$F$1280,2)</f>
        <v>#N/A</v>
      </c>
      <c r="D158" s="20"/>
      <c r="E158" s="21"/>
      <c r="F158" s="22"/>
      <c r="G158" s="24" t="s">
        <v>2550</v>
      </c>
      <c r="H158" s="22">
        <f t="shared" si="10"/>
        <v>0</v>
      </c>
      <c r="I158" s="6"/>
      <c r="J158" s="5"/>
      <c r="K158" s="5"/>
    </row>
    <row r="159" spans="1:11" ht="21" x14ac:dyDescent="0.25">
      <c r="A159" s="7" t="s">
        <v>2600</v>
      </c>
      <c r="B159" s="18"/>
      <c r="C159" s="20" t="e">
        <f>VLOOKUP(A159,'Food List'!$A$2:$F$1280,2)</f>
        <v>#N/A</v>
      </c>
      <c r="D159" s="20"/>
      <c r="E159" s="21"/>
      <c r="F159" s="22"/>
      <c r="G159" s="24" t="s">
        <v>2550</v>
      </c>
      <c r="H159" s="22">
        <f t="shared" si="10"/>
        <v>0</v>
      </c>
      <c r="I159" s="6"/>
      <c r="J159" s="5"/>
      <c r="K159" s="5"/>
    </row>
    <row r="160" spans="1:11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</sheetData>
  <mergeCells count="27">
    <mergeCell ref="A143:K143"/>
    <mergeCell ref="A144:K144"/>
    <mergeCell ref="F152:G152"/>
    <mergeCell ref="A112:K112"/>
    <mergeCell ref="A113:K113"/>
    <mergeCell ref="F121:G121"/>
    <mergeCell ref="A129:K129"/>
    <mergeCell ref="A130:K130"/>
    <mergeCell ref="F138:G138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26:K26"/>
    <mergeCell ref="A27:K27"/>
    <mergeCell ref="F35:G35"/>
    <mergeCell ref="A1:K1"/>
    <mergeCell ref="A2:K2"/>
    <mergeCell ref="F10:G10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5" manualBreakCount="5">
    <brk id="25" max="16383" man="1"/>
    <brk id="39" max="16383" man="1"/>
    <brk id="60" max="16383" man="1"/>
    <brk id="9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18"/>
  <sheetViews>
    <sheetView view="pageBreakPreview" topLeftCell="A130" zoomScale="85" zoomScaleNormal="100" zoomScaleSheetLayoutView="85" zoomScalePageLayoutView="55" workbookViewId="0">
      <selection activeCell="D160" sqref="D160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6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6" t="s">
        <v>1</v>
      </c>
      <c r="B10" s="26" t="s">
        <v>14</v>
      </c>
      <c r="C10" s="26" t="s">
        <v>16</v>
      </c>
      <c r="D10" s="26" t="s">
        <v>2</v>
      </c>
      <c r="E10" s="25" t="s">
        <v>2561</v>
      </c>
      <c r="F10" s="61" t="s">
        <v>7</v>
      </c>
      <c r="G10" s="61"/>
      <c r="H10" s="25" t="s">
        <v>8</v>
      </c>
      <c r="I10" s="26" t="s">
        <v>11</v>
      </c>
      <c r="J10" s="26" t="s">
        <v>2554</v>
      </c>
      <c r="K10" s="26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0.44800000000000001</v>
      </c>
      <c r="G12" s="24" t="s">
        <v>2550</v>
      </c>
      <c r="H12" s="22">
        <f>E12*F12</f>
        <v>89.600000000000009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5"/>
      <c r="G13" s="24" t="s">
        <v>2550</v>
      </c>
      <c r="H13" s="7">
        <f t="shared" ref="H13:H19" si="0">E13*F13</f>
        <v>0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5"/>
      <c r="G14" s="24" t="s">
        <v>2550</v>
      </c>
      <c r="H14" s="7">
        <f t="shared" si="0"/>
        <v>0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5"/>
      <c r="G15" s="24" t="s">
        <v>2550</v>
      </c>
      <c r="H15" s="7">
        <f t="shared" si="0"/>
        <v>0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5"/>
      <c r="G16" s="24" t="s">
        <v>2550</v>
      </c>
      <c r="H16" s="7">
        <f t="shared" si="0"/>
        <v>0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5"/>
      <c r="G17" s="24" t="s">
        <v>2550</v>
      </c>
      <c r="H17" s="7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5"/>
      <c r="G18" s="24" t="s">
        <v>2550</v>
      </c>
      <c r="H18" s="7">
        <f t="shared" si="0"/>
        <v>0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5"/>
      <c r="G19" s="24" t="s">
        <v>2550</v>
      </c>
      <c r="H19" s="7">
        <f t="shared" si="0"/>
        <v>0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Agenda!$A$4</f>
        <v>At Sea 1B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6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6" t="s">
        <v>1</v>
      </c>
      <c r="B29" s="26" t="s">
        <v>14</v>
      </c>
      <c r="C29" s="26" t="s">
        <v>16</v>
      </c>
      <c r="D29" s="26" t="s">
        <v>2</v>
      </c>
      <c r="E29" s="25" t="s">
        <v>2561</v>
      </c>
      <c r="F29" s="61" t="s">
        <v>7</v>
      </c>
      <c r="G29" s="61"/>
      <c r="H29" s="25" t="s">
        <v>8</v>
      </c>
      <c r="I29" s="26" t="s">
        <v>11</v>
      </c>
      <c r="J29" s="26" t="s">
        <v>2554</v>
      </c>
      <c r="K29" s="26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Agenda!$A$4</f>
        <v>At Sea 1B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6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6" t="s">
        <v>1</v>
      </c>
      <c r="B46" s="26" t="s">
        <v>14</v>
      </c>
      <c r="C46" s="26" t="s">
        <v>16</v>
      </c>
      <c r="D46" s="26" t="s">
        <v>2</v>
      </c>
      <c r="E46" s="25" t="s">
        <v>2561</v>
      </c>
      <c r="F46" s="61" t="s">
        <v>7</v>
      </c>
      <c r="G46" s="61"/>
      <c r="H46" s="25" t="s">
        <v>8</v>
      </c>
      <c r="I46" s="26" t="s">
        <v>11</v>
      </c>
      <c r="J46" s="26" t="s">
        <v>2554</v>
      </c>
      <c r="K46" s="26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60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45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Agenda!$A$4</f>
        <v>At Sea 1B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6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6" t="s">
        <v>1</v>
      </c>
      <c r="B63" s="26" t="s">
        <v>14</v>
      </c>
      <c r="C63" s="26" t="s">
        <v>16</v>
      </c>
      <c r="D63" s="26" t="s">
        <v>2</v>
      </c>
      <c r="E63" s="25" t="s">
        <v>2561</v>
      </c>
      <c r="F63" s="61" t="s">
        <v>7</v>
      </c>
      <c r="G63" s="61"/>
      <c r="H63" s="25" t="s">
        <v>8</v>
      </c>
      <c r="I63" s="26" t="s">
        <v>11</v>
      </c>
      <c r="J63" s="26" t="s">
        <v>2554</v>
      </c>
      <c r="K63" s="26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6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6" t="s">
        <v>1</v>
      </c>
      <c r="B80" s="26" t="s">
        <v>14</v>
      </c>
      <c r="C80" s="26" t="s">
        <v>16</v>
      </c>
      <c r="D80" s="26" t="s">
        <v>2</v>
      </c>
      <c r="E80" s="25" t="s">
        <v>2561</v>
      </c>
      <c r="F80" s="61" t="s">
        <v>7</v>
      </c>
      <c r="G80" s="61"/>
      <c r="H80" s="25" t="s">
        <v>8</v>
      </c>
      <c r="I80" s="26" t="s">
        <v>11</v>
      </c>
      <c r="J80" s="26" t="s">
        <v>2554</v>
      </c>
      <c r="K80" s="26" t="s">
        <v>9</v>
      </c>
    </row>
    <row r="81" spans="1:11" ht="38.25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5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45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60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60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6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6" t="s">
        <v>1</v>
      </c>
      <c r="B97" s="26" t="s">
        <v>14</v>
      </c>
      <c r="C97" s="26" t="s">
        <v>16</v>
      </c>
      <c r="D97" s="26" t="s">
        <v>2</v>
      </c>
      <c r="E97" s="25" t="s">
        <v>2561</v>
      </c>
      <c r="F97" s="61" t="s">
        <v>7</v>
      </c>
      <c r="G97" s="61"/>
      <c r="H97" s="25" t="s">
        <v>8</v>
      </c>
      <c r="I97" s="26" t="s">
        <v>11</v>
      </c>
      <c r="J97" s="26" t="s">
        <v>2554</v>
      </c>
      <c r="K97" s="26" t="s">
        <v>9</v>
      </c>
    </row>
    <row r="98" spans="1:11" ht="38.25" x14ac:dyDescent="0.25">
      <c r="A98" s="7" t="s">
        <v>2600</v>
      </c>
      <c r="B98" s="18"/>
      <c r="C98" s="19" t="e">
        <f>VLOOKUP(A98,'Food List'!$A$2:$F$1280,2)</f>
        <v>#N/A</v>
      </c>
      <c r="D98" s="20"/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5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5" x14ac:dyDescent="0.25">
      <c r="A100" s="7" t="s">
        <v>2600</v>
      </c>
      <c r="B100" s="18"/>
      <c r="C100" s="20" t="e">
        <f>VLOOKUP(A100,'Food List'!$A$2:$F$1280,2)</f>
        <v>#N/A</v>
      </c>
      <c r="D100" s="20"/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60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60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6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6" t="s">
        <v>1</v>
      </c>
      <c r="B114" s="26" t="s">
        <v>14</v>
      </c>
      <c r="C114" s="26" t="s">
        <v>16</v>
      </c>
      <c r="D114" s="26" t="s">
        <v>2</v>
      </c>
      <c r="E114" s="25" t="s">
        <v>2561</v>
      </c>
      <c r="F114" s="61" t="s">
        <v>7</v>
      </c>
      <c r="G114" s="61"/>
      <c r="H114" s="25" t="s">
        <v>8</v>
      </c>
      <c r="I114" s="26" t="s">
        <v>11</v>
      </c>
      <c r="J114" s="26" t="s">
        <v>2554</v>
      </c>
      <c r="K114" s="26" t="s">
        <v>9</v>
      </c>
    </row>
    <row r="115" spans="1:11" ht="38.25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45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60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60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7" t="s">
        <v>2614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ht="18.75" x14ac:dyDescent="0.3">
      <c r="A123" s="59" t="s">
        <v>10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x14ac:dyDescent="0.25">
      <c r="A124" s="2" t="s">
        <v>3</v>
      </c>
      <c r="B124" s="2"/>
      <c r="C124" s="4" t="str">
        <f>Agenda!$A$4</f>
        <v>At Sea 1B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6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6" t="s">
        <v>1</v>
      </c>
      <c r="B131" s="26" t="s">
        <v>14</v>
      </c>
      <c r="C131" s="26" t="s">
        <v>16</v>
      </c>
      <c r="D131" s="26" t="s">
        <v>2</v>
      </c>
      <c r="E131" s="25" t="s">
        <v>2561</v>
      </c>
      <c r="F131" s="62" t="s">
        <v>7</v>
      </c>
      <c r="G131" s="63"/>
      <c r="H131" s="25" t="s">
        <v>8</v>
      </c>
      <c r="I131" s="26" t="s">
        <v>11</v>
      </c>
      <c r="J131" s="26" t="s">
        <v>2554</v>
      </c>
      <c r="K131" s="26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7" t="s">
        <v>2616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ht="18.75" x14ac:dyDescent="0.3">
      <c r="A140" s="59" t="s">
        <v>10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</row>
    <row r="141" spans="1:11" x14ac:dyDescent="0.25">
      <c r="A141" s="2" t="s">
        <v>3</v>
      </c>
      <c r="B141" s="2"/>
      <c r="C141" s="4" t="str">
        <f>Agenda!$A$4</f>
        <v>At Sea 1B</v>
      </c>
      <c r="E141" s="2" t="s">
        <v>2615</v>
      </c>
      <c r="F141" s="5"/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6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26" t="s">
        <v>1</v>
      </c>
      <c r="B148" s="26" t="s">
        <v>14</v>
      </c>
      <c r="C148" s="26" t="s">
        <v>16</v>
      </c>
      <c r="D148" s="26" t="s">
        <v>2</v>
      </c>
      <c r="E148" s="25" t="s">
        <v>2561</v>
      </c>
      <c r="F148" s="61" t="s">
        <v>7</v>
      </c>
      <c r="G148" s="61"/>
      <c r="H148" s="25" t="s">
        <v>8</v>
      </c>
      <c r="I148" s="26" t="s">
        <v>11</v>
      </c>
      <c r="J148" s="26" t="s">
        <v>2554</v>
      </c>
      <c r="K148" s="26" t="s">
        <v>9</v>
      </c>
    </row>
    <row r="149" spans="1:11" ht="21" x14ac:dyDescent="0.25">
      <c r="A149" s="7" t="s">
        <v>2600</v>
      </c>
      <c r="B149" s="18"/>
      <c r="C149" s="19" t="e">
        <f>VLOOKUP(A149,'Food List'!$A$2:$F$1280,2)</f>
        <v>#N/A</v>
      </c>
      <c r="D149" s="20"/>
      <c r="E149" s="21"/>
      <c r="F149" s="22"/>
      <c r="G149" s="24" t="s">
        <v>2550</v>
      </c>
      <c r="H149" s="22">
        <f>E149*F149</f>
        <v>0</v>
      </c>
      <c r="I149" s="6"/>
      <c r="J149" s="6"/>
      <c r="K149" s="5"/>
    </row>
    <row r="150" spans="1:11" ht="2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5"/>
      <c r="K150" s="5"/>
    </row>
    <row r="151" spans="1:11" ht="21" x14ac:dyDescent="0.25">
      <c r="A151" s="7" t="s">
        <v>2600</v>
      </c>
      <c r="B151" s="18"/>
      <c r="C151" s="20" t="e">
        <f>VLOOKUP(A151,'Food List'!$A$2:$F$1280,2)</f>
        <v>#N/A</v>
      </c>
      <c r="D151" s="20"/>
      <c r="E151" s="21"/>
      <c r="F151" s="22"/>
      <c r="G151" s="24" t="s">
        <v>2550</v>
      </c>
      <c r="H151" s="22">
        <f t="shared" ref="H151:H155" si="8">E151*F151</f>
        <v>0</v>
      </c>
      <c r="I151" s="6"/>
      <c r="J151" s="5"/>
      <c r="K151" s="5"/>
    </row>
    <row r="152" spans="1:11" ht="2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2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18.75" x14ac:dyDescent="0.3">
      <c r="A156" s="57" t="s">
        <v>2617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ht="18.75" x14ac:dyDescent="0.3">
      <c r="A157" s="59" t="s">
        <v>10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</row>
    <row r="158" spans="1:11" x14ac:dyDescent="0.25">
      <c r="A158" s="2" t="s">
        <v>3</v>
      </c>
      <c r="B158" s="2"/>
      <c r="C158" s="4" t="str">
        <f>Agenda!$A$4</f>
        <v>At Sea 1B</v>
      </c>
      <c r="E158" s="2" t="s">
        <v>2615</v>
      </c>
      <c r="F158" s="3" t="s">
        <v>2625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6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26" t="s">
        <v>1</v>
      </c>
      <c r="B165" s="26" t="s">
        <v>14</v>
      </c>
      <c r="C165" s="26" t="s">
        <v>16</v>
      </c>
      <c r="D165" s="26" t="s">
        <v>2</v>
      </c>
      <c r="E165" s="25" t="s">
        <v>2561</v>
      </c>
      <c r="F165" s="61" t="s">
        <v>7</v>
      </c>
      <c r="G165" s="61"/>
      <c r="H165" s="25" t="s">
        <v>8</v>
      </c>
      <c r="I165" s="26" t="s">
        <v>11</v>
      </c>
      <c r="J165" s="26" t="s">
        <v>2554</v>
      </c>
      <c r="K165" s="26" t="s">
        <v>9</v>
      </c>
    </row>
    <row r="166" spans="1:11" ht="36" customHeight="1" x14ac:dyDescent="0.25">
      <c r="A166" s="7" t="s">
        <v>2600</v>
      </c>
      <c r="B166" s="18"/>
      <c r="C166" s="19" t="e">
        <f>VLOOKUP(A166,'Food List'!$A$2:$F$1280,2)</f>
        <v>#N/A</v>
      </c>
      <c r="D166" s="20"/>
      <c r="E166" s="21"/>
      <c r="F166" s="22"/>
      <c r="G166" s="24" t="s">
        <v>2550</v>
      </c>
      <c r="H166" s="22">
        <f>E166*F166</f>
        <v>0</v>
      </c>
      <c r="I166" s="6"/>
      <c r="J166" s="6"/>
      <c r="K166" s="5"/>
    </row>
    <row r="167" spans="1:11" ht="2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5"/>
      <c r="K167" s="5"/>
    </row>
    <row r="168" spans="1:11" ht="21" x14ac:dyDescent="0.25">
      <c r="A168" s="7" t="s">
        <v>2600</v>
      </c>
      <c r="B168" s="18"/>
      <c r="C168" s="20" t="e">
        <f>VLOOKUP(A168,'Food List'!$A$2:$F$1280,2)</f>
        <v>#N/A</v>
      </c>
      <c r="D168" s="20"/>
      <c r="E168" s="21"/>
      <c r="F168" s="22"/>
      <c r="G168" s="24" t="s">
        <v>2550</v>
      </c>
      <c r="H168" s="22">
        <f t="shared" ref="H168:H169" si="9">E168*F168</f>
        <v>0</v>
      </c>
      <c r="I168" s="6"/>
      <c r="J168" s="5"/>
      <c r="K168" s="5"/>
    </row>
    <row r="169" spans="1:11" ht="2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si="9"/>
        <v>0</v>
      </c>
      <c r="I169" s="6"/>
      <c r="J169" s="5"/>
      <c r="K169" s="5"/>
    </row>
    <row r="170" spans="1:11" ht="18.75" x14ac:dyDescent="0.3">
      <c r="A170" s="57" t="s">
        <v>2618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ht="18.75" x14ac:dyDescent="0.3">
      <c r="A171" s="59" t="s">
        <v>10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</row>
    <row r="172" spans="1:11" x14ac:dyDescent="0.25">
      <c r="A172" s="2" t="s">
        <v>3</v>
      </c>
      <c r="B172" s="2"/>
      <c r="C172" s="4" t="str">
        <f>Agenda!$A$4</f>
        <v>At Sea 1B</v>
      </c>
      <c r="E172" s="2" t="s">
        <v>2615</v>
      </c>
      <c r="F172" s="3" t="s">
        <v>2637</v>
      </c>
    </row>
    <row r="173" spans="1:11" x14ac:dyDescent="0.25">
      <c r="C173" s="1"/>
    </row>
    <row r="174" spans="1:11" x14ac:dyDescent="0.25">
      <c r="A174" s="2" t="s">
        <v>4</v>
      </c>
      <c r="B174" s="2"/>
      <c r="C174" s="3" t="s">
        <v>6</v>
      </c>
      <c r="G174" s="17"/>
      <c r="H174" s="17"/>
      <c r="I174" s="17"/>
      <c r="J174" s="17"/>
      <c r="K174" s="17"/>
    </row>
    <row r="175" spans="1:11" x14ac:dyDescent="0.25">
      <c r="G175" s="17"/>
      <c r="H175" s="17"/>
      <c r="I175" s="17"/>
      <c r="J175" s="17"/>
      <c r="K175" s="17"/>
    </row>
    <row r="176" spans="1:1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11" x14ac:dyDescent="0.25">
      <c r="C177" s="1"/>
      <c r="G177" s="17"/>
      <c r="H177" s="17"/>
      <c r="I177" s="17"/>
      <c r="J177" s="17"/>
      <c r="K177" s="17"/>
    </row>
    <row r="178" spans="1:11" x14ac:dyDescent="0.25">
      <c r="G178" s="17"/>
      <c r="H178" s="17"/>
      <c r="I178" s="17"/>
      <c r="J178" s="17"/>
      <c r="K178" s="17"/>
    </row>
    <row r="179" spans="1:11" ht="15.75" x14ac:dyDescent="0.25">
      <c r="A179" s="26" t="s">
        <v>1</v>
      </c>
      <c r="B179" s="26" t="s">
        <v>14</v>
      </c>
      <c r="C179" s="26" t="s">
        <v>16</v>
      </c>
      <c r="D179" s="26" t="s">
        <v>2</v>
      </c>
      <c r="E179" s="25" t="s">
        <v>2561</v>
      </c>
      <c r="F179" s="61" t="s">
        <v>7</v>
      </c>
      <c r="G179" s="61"/>
      <c r="H179" s="25" t="s">
        <v>8</v>
      </c>
      <c r="I179" s="26" t="s">
        <v>11</v>
      </c>
      <c r="J179" s="26" t="s">
        <v>2554</v>
      </c>
      <c r="K179" s="26" t="s">
        <v>9</v>
      </c>
    </row>
    <row r="180" spans="1:11" ht="21" x14ac:dyDescent="0.25">
      <c r="A180" s="7" t="s">
        <v>2600</v>
      </c>
      <c r="B180" s="18"/>
      <c r="C180" s="19" t="e">
        <f>VLOOKUP(A180,'Food List'!$A$2:$F$1280,2)</f>
        <v>#N/A</v>
      </c>
      <c r="D180" s="20"/>
      <c r="E180" s="21"/>
      <c r="F180" s="22"/>
      <c r="G180" s="24" t="s">
        <v>2550</v>
      </c>
      <c r="H180" s="22">
        <f>E180*F180</f>
        <v>0</v>
      </c>
      <c r="I180" s="6"/>
      <c r="J180" s="6"/>
      <c r="K180" s="5"/>
    </row>
    <row r="181" spans="1:11" ht="2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5"/>
      <c r="K181" s="5"/>
    </row>
    <row r="182" spans="1:11" ht="21" x14ac:dyDescent="0.25">
      <c r="A182" s="7" t="s">
        <v>2600</v>
      </c>
      <c r="B182" s="18"/>
      <c r="C182" s="20" t="e">
        <f>VLOOKUP(A182,'Food List'!$A$2:$F$1280,2)</f>
        <v>#N/A</v>
      </c>
      <c r="D182" s="20"/>
      <c r="E182" s="21"/>
      <c r="F182" s="22"/>
      <c r="G182" s="24" t="s">
        <v>2550</v>
      </c>
      <c r="H182" s="22">
        <f t="shared" ref="H182:H186" si="10">E182*F182</f>
        <v>0</v>
      </c>
      <c r="I182" s="6"/>
      <c r="J182" s="5"/>
      <c r="K182" s="5"/>
    </row>
    <row r="183" spans="1:11" ht="2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si="10"/>
        <v>0</v>
      </c>
      <c r="I183" s="6"/>
      <c r="J183" s="5"/>
      <c r="K183" s="5"/>
    </row>
    <row r="184" spans="1:11" ht="2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x14ac:dyDescent="0.25">
      <c r="H187" s="23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F179:G179"/>
    <mergeCell ref="A139:K139"/>
    <mergeCell ref="A140:K140"/>
    <mergeCell ref="F148:G148"/>
    <mergeCell ref="A156:K156"/>
    <mergeCell ref="A157:K157"/>
    <mergeCell ref="F165:G165"/>
    <mergeCell ref="A170:K170"/>
    <mergeCell ref="A171:K171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6" manualBreakCount="6">
    <brk id="19" max="16383" man="1"/>
    <brk id="36" max="16383" man="1"/>
    <brk id="53" max="16383" man="1"/>
    <brk id="87" max="16383" man="1"/>
    <brk id="121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30"/>
  <sheetViews>
    <sheetView tabSelected="1" view="pageBreakPreview" topLeftCell="A161" zoomScale="70" zoomScaleNormal="100" zoomScaleSheetLayoutView="70" zoomScalePageLayoutView="55" workbookViewId="0">
      <selection activeCell="C121" sqref="C121"/>
    </sheetView>
  </sheetViews>
  <sheetFormatPr defaultRowHeight="15" x14ac:dyDescent="0.25"/>
  <cols>
    <col min="1" max="1" width="15.425781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1" t="s">
        <v>7</v>
      </c>
      <c r="G10" s="61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1" t="s">
        <v>7</v>
      </c>
      <c r="G29" s="61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1" t="s">
        <v>7</v>
      </c>
      <c r="G46" s="61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1" t="s">
        <v>7</v>
      </c>
      <c r="G63" s="61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[1]Agenda!$A$3</f>
        <v>Port Everglades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41" t="s">
        <v>1</v>
      </c>
      <c r="B80" s="41" t="s">
        <v>14</v>
      </c>
      <c r="C80" s="41" t="s">
        <v>16</v>
      </c>
      <c r="D80" s="41" t="s">
        <v>2</v>
      </c>
      <c r="E80" s="25" t="s">
        <v>2561</v>
      </c>
      <c r="F80" s="61" t="s">
        <v>7</v>
      </c>
      <c r="G80" s="61"/>
      <c r="H80" s="25" t="s">
        <v>8</v>
      </c>
      <c r="I80" s="41" t="s">
        <v>11</v>
      </c>
      <c r="J80" s="41" t="s">
        <v>2554</v>
      </c>
      <c r="K80" s="41" t="s">
        <v>9</v>
      </c>
    </row>
    <row r="81" spans="1:11" ht="63.75" x14ac:dyDescent="0.25">
      <c r="A81" s="7" t="s">
        <v>1670</v>
      </c>
      <c r="B81" s="18"/>
      <c r="C81" s="19" t="str">
        <f>VLOOKUP(A81,'[2]Food List'!$A$2:$F$1280,2)</f>
        <v>Pork Bacon Sliced, Cured Smokd,18/22 Laidout Not &gt;10.75`NAMP539  Streaky No Rind</v>
      </c>
      <c r="D81" s="20" t="s">
        <v>2883</v>
      </c>
      <c r="E81" s="21">
        <v>1600</v>
      </c>
      <c r="F81" s="22">
        <v>0.1</v>
      </c>
      <c r="G81" s="24" t="s">
        <v>2550</v>
      </c>
      <c r="H81" s="22">
        <f>E81*F81</f>
        <v>160</v>
      </c>
      <c r="I81" s="6"/>
      <c r="J81" s="6"/>
      <c r="K81" s="5"/>
    </row>
    <row r="82" spans="1:11" ht="51" x14ac:dyDescent="0.25">
      <c r="A82" s="7" t="s">
        <v>1686</v>
      </c>
      <c r="B82" s="18"/>
      <c r="C82" s="19" t="str">
        <f>VLOOKUP(A82,'[2]Food List'!$A$2:$F$1280,2)</f>
        <v>Sausage Pork Links Breakfast Style Skin On, 60% Lean  16/1 Frmlnd Silv #131097</v>
      </c>
      <c r="D82" s="20" t="s">
        <v>2884</v>
      </c>
      <c r="E82" s="21">
        <v>650</v>
      </c>
      <c r="F82" s="22">
        <v>0.1</v>
      </c>
      <c r="G82" s="24" t="s">
        <v>2550</v>
      </c>
      <c r="H82" s="22">
        <f>E82*F82</f>
        <v>65</v>
      </c>
      <c r="I82" s="6"/>
      <c r="J82" s="5"/>
      <c r="K82" s="5"/>
    </row>
    <row r="83" spans="1:11" ht="45" x14ac:dyDescent="0.25">
      <c r="A83" s="7" t="s">
        <v>1680</v>
      </c>
      <c r="B83" s="18"/>
      <c r="C83" s="20" t="str">
        <f>VLOOKUP(A83,'[2]Food List'!$A$2:$F$1280,2)</f>
        <v>Sausage Pork Breakfast English Style Banger</v>
      </c>
      <c r="D83" s="20" t="s">
        <v>2885</v>
      </c>
      <c r="E83" s="21">
        <v>200</v>
      </c>
      <c r="F83" s="22">
        <v>0.05</v>
      </c>
      <c r="G83" s="24" t="s">
        <v>2550</v>
      </c>
      <c r="H83" s="22">
        <f t="shared" ref="H83:H84" si="4">E83*F83</f>
        <v>10</v>
      </c>
      <c r="I83" s="6"/>
      <c r="J83" s="5"/>
      <c r="K83" s="5"/>
    </row>
    <row r="84" spans="1:11" ht="75" x14ac:dyDescent="0.25">
      <c r="A84" s="7" t="s">
        <v>1670</v>
      </c>
      <c r="B84" s="18"/>
      <c r="C84" s="20" t="str">
        <f>VLOOKUP(A84,'[2]Food List'!$A$2:$F$1280,2)</f>
        <v>Pork Bacon Sliced, Cured Smokd,18/22 Laidout Not &gt;10.75`NAMP539  Streaky No Rind</v>
      </c>
      <c r="D84" s="20" t="s">
        <v>2886</v>
      </c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18.75" x14ac:dyDescent="0.3">
      <c r="A85" s="57" t="s">
        <v>2620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ht="18.75" x14ac:dyDescent="0.3">
      <c r="A86" s="59" t="s">
        <v>10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x14ac:dyDescent="0.25">
      <c r="A87" s="2" t="s">
        <v>3</v>
      </c>
      <c r="B87" s="2"/>
      <c r="C87" s="4" t="str">
        <f>[1]Agenda!$A$3</f>
        <v>Port Everglades</v>
      </c>
      <c r="E87" s="2" t="s">
        <v>2615</v>
      </c>
      <c r="F87" s="5"/>
    </row>
    <row r="88" spans="1:11" x14ac:dyDescent="0.25">
      <c r="C88" s="1"/>
    </row>
    <row r="89" spans="1:11" x14ac:dyDescent="0.25">
      <c r="A89" s="2" t="s">
        <v>4</v>
      </c>
      <c r="B89" s="2"/>
      <c r="C89" s="3" t="s">
        <v>3033</v>
      </c>
      <c r="G89" s="17"/>
      <c r="H89" s="17"/>
      <c r="I89" s="17"/>
      <c r="J89" s="17"/>
      <c r="K89" s="17"/>
    </row>
    <row r="90" spans="1:11" x14ac:dyDescent="0.25">
      <c r="G90" s="17"/>
      <c r="H90" s="17"/>
      <c r="I90" s="17"/>
      <c r="J90" s="17"/>
      <c r="K90" s="17"/>
    </row>
    <row r="91" spans="1:11" x14ac:dyDescent="0.25">
      <c r="A91" s="2" t="s">
        <v>5</v>
      </c>
      <c r="B91" s="2"/>
      <c r="C91" s="3">
        <v>3156</v>
      </c>
      <c r="G91" s="17"/>
      <c r="H91" s="17"/>
      <c r="I91" s="17"/>
      <c r="J91" s="17"/>
      <c r="K91" s="17"/>
    </row>
    <row r="92" spans="1:11" x14ac:dyDescent="0.25">
      <c r="C92" s="1"/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ht="15.75" x14ac:dyDescent="0.25">
      <c r="A94" s="41" t="s">
        <v>1</v>
      </c>
      <c r="B94" s="41" t="s">
        <v>14</v>
      </c>
      <c r="C94" s="41" t="s">
        <v>16</v>
      </c>
      <c r="D94" s="41" t="s">
        <v>2</v>
      </c>
      <c r="E94" s="25" t="s">
        <v>2561</v>
      </c>
      <c r="F94" s="61" t="s">
        <v>7</v>
      </c>
      <c r="G94" s="61"/>
      <c r="H94" s="25" t="s">
        <v>8</v>
      </c>
      <c r="I94" s="41" t="s">
        <v>11</v>
      </c>
      <c r="J94" s="41" t="s">
        <v>2554</v>
      </c>
      <c r="K94" s="41" t="s">
        <v>9</v>
      </c>
    </row>
    <row r="95" spans="1:11" ht="63.75" customHeight="1" x14ac:dyDescent="0.25">
      <c r="A95" s="7" t="s">
        <v>749</v>
      </c>
      <c r="B95" s="18"/>
      <c r="C95" s="19" t="str">
        <f>VLOOKUP(A95,'[2]Food List'!$A$2:$F$1280,2)</f>
        <v>Chicken Double Boneless Breast Skin Off 8 Oz</v>
      </c>
      <c r="D95" s="20" t="s">
        <v>2916</v>
      </c>
      <c r="E95" s="21">
        <v>550</v>
      </c>
      <c r="F95" s="22">
        <v>0.1</v>
      </c>
      <c r="G95" s="24" t="s">
        <v>2550</v>
      </c>
      <c r="H95" s="22">
        <f>E95*F95</f>
        <v>55</v>
      </c>
      <c r="I95" s="6"/>
      <c r="J95" s="6"/>
      <c r="K95" s="5"/>
    </row>
    <row r="96" spans="1:11" ht="25.5" x14ac:dyDescent="0.25">
      <c r="A96" s="7" t="s">
        <v>1654</v>
      </c>
      <c r="B96" s="18"/>
      <c r="C96" s="19" t="str">
        <f>VLOOKUP(A96,'[2]Food List'!$A$2:$F$1280,2)</f>
        <v>Pork Leg Bone In 20-26 lbs NAMP401 Range C Fat  1.75``</v>
      </c>
      <c r="D96" s="49" t="s">
        <v>2917</v>
      </c>
      <c r="E96" s="21">
        <v>500</v>
      </c>
      <c r="F96" s="22">
        <v>0.1</v>
      </c>
      <c r="G96" s="24" t="s">
        <v>2550</v>
      </c>
      <c r="H96" s="22">
        <f>E96*F96</f>
        <v>50</v>
      </c>
      <c r="I96" s="6"/>
      <c r="J96" s="5"/>
      <c r="K96" s="5"/>
    </row>
    <row r="97" spans="1:11" ht="45" x14ac:dyDescent="0.25">
      <c r="A97" s="7" t="s">
        <v>749</v>
      </c>
      <c r="B97" s="18"/>
      <c r="C97" s="20" t="str">
        <f>VLOOKUP(A97,'[2]Food List'!$A$2:$F$1280,2)</f>
        <v>Chicken Double Boneless Breast Skin Off 8 Oz</v>
      </c>
      <c r="D97" s="20" t="s">
        <v>2918</v>
      </c>
      <c r="E97" s="21">
        <v>450</v>
      </c>
      <c r="F97" s="22">
        <v>0.1</v>
      </c>
      <c r="G97" s="24" t="s">
        <v>2550</v>
      </c>
      <c r="H97" s="22">
        <f t="shared" ref="H97:H100" si="5">E97*F97</f>
        <v>45</v>
      </c>
      <c r="I97" s="6"/>
      <c r="J97" s="5"/>
      <c r="K97" s="5"/>
    </row>
    <row r="98" spans="1:11" ht="75" x14ac:dyDescent="0.25">
      <c r="A98" s="7" t="s">
        <v>3026</v>
      </c>
      <c r="B98" s="18"/>
      <c r="C98" s="20" t="str">
        <f>VLOOKUP(A98,'[2]Food List'!$A$2:$F$1280,2)</f>
        <v>Sterling Silver Beef Loin, Short Loin, Short Cut, NAMP #174 Frozn Aged 30 days</v>
      </c>
      <c r="D98" s="20" t="s">
        <v>2919</v>
      </c>
      <c r="E98" s="21">
        <v>180</v>
      </c>
      <c r="F98" s="22">
        <v>0.1</v>
      </c>
      <c r="G98" s="24" t="s">
        <v>2550</v>
      </c>
      <c r="H98" s="22">
        <f t="shared" si="5"/>
        <v>18</v>
      </c>
      <c r="I98" s="6"/>
      <c r="J98" s="5"/>
      <c r="K98" s="5"/>
    </row>
    <row r="99" spans="1:11" ht="45" x14ac:dyDescent="0.25">
      <c r="A99" s="7" t="s">
        <v>757</v>
      </c>
      <c r="B99" s="18"/>
      <c r="C99" s="20" t="str">
        <f>VLOOKUP(A99,'[2]Food List'!$A$2:$F$1280,2)</f>
        <v>Turkey Breast Skin On Whole Raw 12-16# Bone In</v>
      </c>
      <c r="D99" s="20" t="s">
        <v>2887</v>
      </c>
      <c r="E99" s="21">
        <v>180</v>
      </c>
      <c r="F99" s="22">
        <v>1</v>
      </c>
      <c r="G99" s="24" t="s">
        <v>2550</v>
      </c>
      <c r="H99" s="22">
        <f t="shared" si="5"/>
        <v>180</v>
      </c>
      <c r="I99" s="6"/>
      <c r="J99" s="5"/>
      <c r="K99" s="5"/>
    </row>
    <row r="100" spans="1:11" ht="45" x14ac:dyDescent="0.25">
      <c r="A100" s="7" t="s">
        <v>1702</v>
      </c>
      <c r="B100" s="18"/>
      <c r="C100" s="20" t="str">
        <f>VLOOKUP(A100,'[2]Food List'!$A$2:$F$1280,2)</f>
        <v>Sausage Pork Italian Mild Rope All Pork No Soy</v>
      </c>
      <c r="D100" s="31" t="s">
        <v>2977</v>
      </c>
      <c r="E100" s="21">
        <v>550</v>
      </c>
      <c r="F100" s="22">
        <v>0.1</v>
      </c>
      <c r="G100" s="24" t="s">
        <v>2550</v>
      </c>
      <c r="H100" s="22">
        <f t="shared" si="5"/>
        <v>55</v>
      </c>
      <c r="I100" s="6"/>
      <c r="J100" s="5"/>
      <c r="K100" s="5"/>
    </row>
    <row r="101" spans="1:11" ht="18.75" x14ac:dyDescent="0.3">
      <c r="A101" s="57" t="s">
        <v>2621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ht="18.75" x14ac:dyDescent="0.3">
      <c r="A102" s="59" t="s">
        <v>10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1" x14ac:dyDescent="0.25">
      <c r="A103" s="2" t="s">
        <v>3</v>
      </c>
      <c r="B103" s="2"/>
      <c r="C103" s="4" t="str">
        <f>[1]Agenda!$A$3</f>
        <v>Port Everglades</v>
      </c>
      <c r="E103" s="2" t="s">
        <v>2615</v>
      </c>
      <c r="F103" s="5"/>
    </row>
    <row r="104" spans="1:11" x14ac:dyDescent="0.25">
      <c r="C104" s="1"/>
    </row>
    <row r="105" spans="1:11" x14ac:dyDescent="0.25">
      <c r="A105" s="2" t="s">
        <v>4</v>
      </c>
      <c r="B105" s="2"/>
      <c r="C105" s="3" t="s">
        <v>3033</v>
      </c>
      <c r="G105" s="17"/>
      <c r="H105" s="17"/>
      <c r="I105" s="17"/>
      <c r="J105" s="17"/>
      <c r="K105" s="17"/>
    </row>
    <row r="106" spans="1:11" x14ac:dyDescent="0.25">
      <c r="G106" s="17"/>
      <c r="H106" s="17"/>
      <c r="I106" s="17"/>
      <c r="J106" s="17"/>
      <c r="K106" s="17"/>
    </row>
    <row r="107" spans="1:11" x14ac:dyDescent="0.25">
      <c r="A107" s="2" t="s">
        <v>5</v>
      </c>
      <c r="B107" s="2"/>
      <c r="C107" s="3">
        <v>3156</v>
      </c>
      <c r="G107" s="17"/>
      <c r="H107" s="17"/>
      <c r="I107" s="17"/>
      <c r="J107" s="17"/>
      <c r="K107" s="17"/>
    </row>
    <row r="108" spans="1:11" x14ac:dyDescent="0.25">
      <c r="C108" s="1"/>
      <c r="G108" s="17"/>
      <c r="H108" s="17"/>
      <c r="I108" s="17"/>
      <c r="J108" s="17"/>
      <c r="K108" s="17"/>
    </row>
    <row r="109" spans="1:11" x14ac:dyDescent="0.25">
      <c r="G109" s="17"/>
      <c r="H109" s="17"/>
      <c r="I109" s="17"/>
      <c r="J109" s="17"/>
      <c r="K109" s="17"/>
    </row>
    <row r="110" spans="1:11" ht="15.75" x14ac:dyDescent="0.25">
      <c r="A110" s="41" t="s">
        <v>1</v>
      </c>
      <c r="B110" s="41" t="s">
        <v>14</v>
      </c>
      <c r="C110" s="41" t="s">
        <v>16</v>
      </c>
      <c r="D110" s="41" t="s">
        <v>2</v>
      </c>
      <c r="E110" s="25" t="s">
        <v>2561</v>
      </c>
      <c r="F110" s="61" t="s">
        <v>7</v>
      </c>
      <c r="G110" s="61"/>
      <c r="H110" s="25" t="s">
        <v>8</v>
      </c>
      <c r="I110" s="41" t="s">
        <v>11</v>
      </c>
      <c r="J110" s="41" t="s">
        <v>2554</v>
      </c>
      <c r="K110" s="41" t="s">
        <v>9</v>
      </c>
    </row>
    <row r="111" spans="1:11" ht="38.25" x14ac:dyDescent="0.25">
      <c r="A111" s="7" t="s">
        <v>749</v>
      </c>
      <c r="B111" s="18"/>
      <c r="C111" s="19" t="str">
        <f>VLOOKUP(A111,'[1]Food List'!$A$2:$F$1280,2)</f>
        <v>Chicken Double Boneless Breast Skin Off 8 Oz</v>
      </c>
      <c r="D111" s="20" t="s">
        <v>2978</v>
      </c>
      <c r="E111" s="21"/>
      <c r="F111" s="22">
        <v>1</v>
      </c>
      <c r="G111" s="24" t="s">
        <v>2550</v>
      </c>
      <c r="H111" s="22">
        <f>E111*F111</f>
        <v>0</v>
      </c>
      <c r="I111" s="6"/>
      <c r="J111" s="6"/>
      <c r="K111" s="5"/>
    </row>
    <row r="112" spans="1:11" ht="51" x14ac:dyDescent="0.25">
      <c r="A112" s="7" t="s">
        <v>114</v>
      </c>
      <c r="B112" s="18"/>
      <c r="C112" s="19" t="str">
        <f>VLOOKUP(A112,'[1]Food List'!$A$2:$F$1280,2)</f>
        <v>BEEF BRISKET, BONELESS, DECKLE-OFF CORNED NAMP #601</v>
      </c>
      <c r="D112" s="20" t="s">
        <v>2979</v>
      </c>
      <c r="E112" s="21"/>
      <c r="F112" s="22">
        <v>1</v>
      </c>
      <c r="G112" s="24" t="s">
        <v>2550</v>
      </c>
      <c r="H112" s="22">
        <f>E112*F112</f>
        <v>0</v>
      </c>
      <c r="I112" s="6"/>
      <c r="J112" s="5"/>
      <c r="K112" s="5"/>
    </row>
    <row r="113" spans="1:11" ht="29.25" customHeight="1" x14ac:dyDescent="0.25">
      <c r="A113" s="7" t="s">
        <v>2586</v>
      </c>
      <c r="B113" s="18"/>
      <c r="C113" s="20" t="e">
        <f>VLOOKUP(A113,'[1]Food List'!$A$2:$F$1280,2)</f>
        <v>#N/A</v>
      </c>
      <c r="D113" s="20" t="s">
        <v>2981</v>
      </c>
      <c r="E113" s="21"/>
      <c r="F113" s="22"/>
      <c r="G113" s="24" t="s">
        <v>2550</v>
      </c>
      <c r="H113" s="22">
        <f t="shared" ref="H113:H116" si="6">E113*F113</f>
        <v>0</v>
      </c>
      <c r="I113" s="6"/>
      <c r="J113" s="5"/>
      <c r="K113" s="5"/>
    </row>
    <row r="114" spans="1:11" ht="45" x14ac:dyDescent="0.25">
      <c r="A114" s="7" t="s">
        <v>749</v>
      </c>
      <c r="B114" s="18"/>
      <c r="C114" s="20" t="str">
        <f>VLOOKUP(A114,'[1]Food List'!$A$2:$F$1280,2)</f>
        <v>Chicken Double Boneless Breast Skin Off 8 Oz</v>
      </c>
      <c r="D114" s="20" t="s">
        <v>2982</v>
      </c>
      <c r="E114" s="21"/>
      <c r="F114" s="22"/>
      <c r="G114" s="24" t="s">
        <v>2550</v>
      </c>
      <c r="H114" s="22">
        <f t="shared" si="6"/>
        <v>0</v>
      </c>
      <c r="I114" s="6"/>
      <c r="J114" s="5"/>
      <c r="K114" s="5"/>
    </row>
    <row r="115" spans="1:11" ht="28.5" customHeight="1" x14ac:dyDescent="0.25">
      <c r="A115" s="7" t="s">
        <v>2477</v>
      </c>
      <c r="B115" s="18"/>
      <c r="C115" s="20" t="str">
        <f>VLOOKUP(A115,'[1]Food List'!$A$2:$F$1280,2)</f>
        <v>Beef Tenderloin,Enhanced,SM Off,DEF,4 UP,NAMI-190/Strap Off,MSA 0,HAM-2160</v>
      </c>
      <c r="D115" s="20" t="s">
        <v>2983</v>
      </c>
      <c r="E115" s="21"/>
      <c r="F115" s="22"/>
      <c r="G115" s="24" t="s">
        <v>2550</v>
      </c>
      <c r="H115" s="22">
        <f t="shared" si="6"/>
        <v>0</v>
      </c>
      <c r="I115" s="6"/>
      <c r="J115" s="5"/>
      <c r="K115" s="5"/>
    </row>
    <row r="116" spans="1:11" ht="45" customHeight="1" x14ac:dyDescent="0.25">
      <c r="A116" s="7" t="s">
        <v>2473</v>
      </c>
      <c r="B116" s="18"/>
      <c r="C116" s="20" t="str">
        <f>VLOOKUP(A116,'[1]Food List'!$A$2:$F$1280,2)</f>
        <v>Beef Chuck,Under Blade C/C,B/L, 1/8 Inch Fat Cover,Select, NAMP116G (Chuck Flap)</v>
      </c>
      <c r="D116" s="20" t="s">
        <v>2984</v>
      </c>
      <c r="E116" s="21"/>
      <c r="F116" s="22"/>
      <c r="G116" s="24" t="s">
        <v>2550</v>
      </c>
      <c r="H116" s="22">
        <f t="shared" si="6"/>
        <v>0</v>
      </c>
      <c r="I116" s="6"/>
      <c r="J116" s="5"/>
      <c r="K116" s="5"/>
    </row>
    <row r="117" spans="1:11" ht="18.75" x14ac:dyDescent="0.3">
      <c r="A117" s="57" t="s">
        <v>2614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ht="18.75" x14ac:dyDescent="0.3">
      <c r="A118" s="59" t="s">
        <v>10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</row>
    <row r="119" spans="1:11" x14ac:dyDescent="0.25">
      <c r="A119" s="2" t="s">
        <v>3</v>
      </c>
      <c r="B119" s="2"/>
      <c r="C119" s="4" t="str">
        <f>Agenda!$A$3</f>
        <v>Port Everglades</v>
      </c>
    </row>
    <row r="120" spans="1:11" x14ac:dyDescent="0.25">
      <c r="C120" s="1"/>
    </row>
    <row r="121" spans="1:11" x14ac:dyDescent="0.25">
      <c r="A121" s="2" t="s">
        <v>4</v>
      </c>
      <c r="B121" s="2"/>
      <c r="C121" s="3" t="s">
        <v>3033</v>
      </c>
      <c r="G121" s="17"/>
      <c r="H121" s="17"/>
      <c r="I121" s="17"/>
      <c r="J121" s="17"/>
      <c r="K121" s="17"/>
    </row>
    <row r="122" spans="1:11" x14ac:dyDescent="0.25">
      <c r="G122" s="17"/>
      <c r="H122" s="17"/>
      <c r="I122" s="17"/>
      <c r="J122" s="17"/>
      <c r="K122" s="17"/>
    </row>
    <row r="123" spans="1:11" x14ac:dyDescent="0.25">
      <c r="A123" s="2" t="s">
        <v>5</v>
      </c>
      <c r="B123" s="2"/>
      <c r="C123" s="3">
        <v>3156</v>
      </c>
      <c r="G123" s="17"/>
      <c r="H123" s="17"/>
      <c r="I123" s="17"/>
      <c r="J123" s="17"/>
      <c r="K123" s="17"/>
    </row>
    <row r="124" spans="1:11" x14ac:dyDescent="0.25">
      <c r="C124" s="1"/>
      <c r="G124" s="17"/>
      <c r="H124" s="17"/>
      <c r="I124" s="17"/>
      <c r="J124" s="17"/>
      <c r="K124" s="17"/>
    </row>
    <row r="125" spans="1:11" x14ac:dyDescent="0.25">
      <c r="G125" s="17"/>
      <c r="H125" s="17"/>
      <c r="I125" s="17"/>
      <c r="J125" s="17"/>
      <c r="K125" s="17"/>
    </row>
    <row r="126" spans="1:11" ht="15.75" x14ac:dyDescent="0.25">
      <c r="A126" s="26" t="s">
        <v>1</v>
      </c>
      <c r="B126" s="26" t="s">
        <v>14</v>
      </c>
      <c r="C126" s="26" t="s">
        <v>16</v>
      </c>
      <c r="D126" s="26" t="s">
        <v>2</v>
      </c>
      <c r="E126" s="25" t="s">
        <v>2561</v>
      </c>
      <c r="F126" s="62" t="s">
        <v>7</v>
      </c>
      <c r="G126" s="63"/>
      <c r="H126" s="25" t="s">
        <v>8</v>
      </c>
      <c r="I126" s="26" t="s">
        <v>11</v>
      </c>
      <c r="J126" s="26" t="s">
        <v>2554</v>
      </c>
      <c r="K126" s="26" t="s">
        <v>9</v>
      </c>
    </row>
    <row r="127" spans="1:11" ht="34.5" customHeight="1" x14ac:dyDescent="0.25">
      <c r="A127" s="7" t="s">
        <v>1812</v>
      </c>
      <c r="B127" s="18"/>
      <c r="C127" s="19" t="str">
        <f>VLOOKUP(A127,'Food List'!$A$2:$F$1280,2)</f>
        <v>Beef Chuck Shoulder NAMP #114 No Roll/A or Better</v>
      </c>
      <c r="D127" s="20" t="s">
        <v>2927</v>
      </c>
      <c r="E127" s="21">
        <v>40</v>
      </c>
      <c r="F127" s="22"/>
      <c r="G127" s="24" t="s">
        <v>2550</v>
      </c>
      <c r="H127" s="22">
        <f>E127*F127</f>
        <v>0</v>
      </c>
      <c r="I127" s="6"/>
      <c r="J127" s="6"/>
      <c r="K127" s="5"/>
    </row>
    <row r="128" spans="1:11" ht="33" customHeight="1" x14ac:dyDescent="0.25">
      <c r="A128" s="7" t="s">
        <v>2539</v>
      </c>
      <c r="B128" s="18"/>
      <c r="C128" s="19" t="str">
        <f>VLOOKUP(A128,'Food List'!$A$2:$F$1280,2)</f>
        <v>BEEF FRANKS 5/1 LB</v>
      </c>
      <c r="D128" s="20" t="s">
        <v>2928</v>
      </c>
      <c r="E128" s="21">
        <v>40</v>
      </c>
      <c r="F128" s="22"/>
      <c r="G128" s="24" t="s">
        <v>2550</v>
      </c>
      <c r="H128" s="22">
        <f>E128*F128</f>
        <v>0</v>
      </c>
      <c r="I128" s="6"/>
      <c r="J128" s="5"/>
      <c r="K128" s="5"/>
    </row>
    <row r="129" spans="1:11" ht="42.75" customHeight="1" x14ac:dyDescent="0.25">
      <c r="A129" s="7" t="s">
        <v>749</v>
      </c>
      <c r="B129" s="18"/>
      <c r="C129" s="20" t="str">
        <f>VLOOKUP(A129,'Food List'!$A$2:$F$1280,2)</f>
        <v>Chicken Double Boneless Breast Skin Off 8 Oz</v>
      </c>
      <c r="D129" s="20" t="s">
        <v>2929</v>
      </c>
      <c r="E129" s="21">
        <v>40</v>
      </c>
      <c r="F129" s="22">
        <v>0.2</v>
      </c>
      <c r="G129" s="24" t="s">
        <v>2550</v>
      </c>
      <c r="H129" s="22">
        <f t="shared" ref="H129:H133" si="7">E129*F129</f>
        <v>8</v>
      </c>
      <c r="I129" s="6"/>
      <c r="J129" s="5"/>
      <c r="K129" s="5"/>
    </row>
    <row r="130" spans="1:11" ht="48" customHeight="1" x14ac:dyDescent="0.25">
      <c r="A130" s="7" t="s">
        <v>757</v>
      </c>
      <c r="B130" s="18"/>
      <c r="C130" s="20" t="str">
        <f>VLOOKUP(A130,'Food List'!$A$2:$F$1280,2)</f>
        <v>Turkey Breast Skin On Whole Raw 12-16# Bone In</v>
      </c>
      <c r="D130" s="20" t="s">
        <v>2930</v>
      </c>
      <c r="E130" s="21">
        <v>40</v>
      </c>
      <c r="F130" s="22">
        <v>0.2</v>
      </c>
      <c r="G130" s="24" t="s">
        <v>2550</v>
      </c>
      <c r="H130" s="22">
        <f t="shared" si="7"/>
        <v>8</v>
      </c>
      <c r="I130" s="6"/>
      <c r="J130" s="5"/>
      <c r="K130" s="5"/>
    </row>
    <row r="131" spans="1:11" ht="21" x14ac:dyDescent="0.25">
      <c r="A131" s="7" t="s">
        <v>2600</v>
      </c>
      <c r="B131" s="18"/>
      <c r="C131" s="20" t="e">
        <f>VLOOKUP(A131,'Food List'!$A$2:$F$1280,2)</f>
        <v>#N/A</v>
      </c>
      <c r="D131" s="20"/>
      <c r="E131" s="21"/>
      <c r="F131" s="22"/>
      <c r="G131" s="24" t="s">
        <v>2550</v>
      </c>
      <c r="H131" s="22">
        <f t="shared" si="7"/>
        <v>0</v>
      </c>
      <c r="I131" s="6"/>
      <c r="J131" s="5"/>
      <c r="K131" s="5"/>
    </row>
    <row r="132" spans="1:11" ht="21" x14ac:dyDescent="0.25">
      <c r="A132" s="7" t="s">
        <v>2600</v>
      </c>
      <c r="B132" s="18"/>
      <c r="C132" s="20" t="e">
        <f>VLOOKUP(A132,'Food List'!$A$2:$F$1280,2)</f>
        <v>#N/A</v>
      </c>
      <c r="D132" s="20"/>
      <c r="E132" s="21"/>
      <c r="F132" s="22"/>
      <c r="G132" s="24" t="s">
        <v>2550</v>
      </c>
      <c r="H132" s="22">
        <f t="shared" si="7"/>
        <v>0</v>
      </c>
      <c r="I132" s="6"/>
      <c r="J132" s="5"/>
      <c r="K132" s="5"/>
    </row>
    <row r="133" spans="1:11" ht="21" x14ac:dyDescent="0.25">
      <c r="A133" s="7" t="s">
        <v>2600</v>
      </c>
      <c r="B133" s="18"/>
      <c r="C133" s="20" t="e">
        <f>VLOOKUP(A133,'Food List'!$A$2:$F$1280,2)</f>
        <v>#N/A</v>
      </c>
      <c r="D133" s="20"/>
      <c r="E133" s="21"/>
      <c r="F133" s="22"/>
      <c r="G133" s="24" t="s">
        <v>2550</v>
      </c>
      <c r="H133" s="22">
        <f t="shared" si="7"/>
        <v>0</v>
      </c>
      <c r="I133" s="6"/>
      <c r="J133" s="5"/>
      <c r="K133" s="5"/>
    </row>
    <row r="134" spans="1:11" ht="18.75" x14ac:dyDescent="0.3">
      <c r="A134" s="57" t="s">
        <v>2920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ht="18.75" x14ac:dyDescent="0.3">
      <c r="A135" s="59" t="s">
        <v>10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</row>
    <row r="136" spans="1:11" x14ac:dyDescent="0.25">
      <c r="A136" s="2" t="s">
        <v>3</v>
      </c>
      <c r="B136" s="2"/>
      <c r="C136" s="4" t="str">
        <f>[1]Agenda!$A$3</f>
        <v>Port Everglades</v>
      </c>
      <c r="E136" s="2" t="s">
        <v>2615</v>
      </c>
      <c r="F136" s="5"/>
    </row>
    <row r="137" spans="1:11" x14ac:dyDescent="0.25">
      <c r="C137" s="1"/>
    </row>
    <row r="138" spans="1:11" x14ac:dyDescent="0.25">
      <c r="A138" s="2" t="s">
        <v>4</v>
      </c>
      <c r="B138" s="2"/>
      <c r="C138" s="3" t="s">
        <v>3033</v>
      </c>
      <c r="G138" s="17"/>
      <c r="H138" s="17"/>
      <c r="I138" s="17"/>
      <c r="J138" s="17"/>
      <c r="K138" s="17"/>
    </row>
    <row r="139" spans="1:11" x14ac:dyDescent="0.25">
      <c r="G139" s="17"/>
      <c r="H139" s="17"/>
      <c r="I139" s="17"/>
      <c r="J139" s="17"/>
      <c r="K139" s="17"/>
    </row>
    <row r="140" spans="1:11" x14ac:dyDescent="0.25">
      <c r="A140" s="2" t="s">
        <v>5</v>
      </c>
      <c r="B140" s="2"/>
      <c r="C140" s="3">
        <v>3156</v>
      </c>
      <c r="G140" s="17"/>
      <c r="H140" s="17"/>
      <c r="I140" s="17"/>
      <c r="J140" s="17"/>
      <c r="K140" s="17"/>
    </row>
    <row r="141" spans="1:11" x14ac:dyDescent="0.25">
      <c r="C141" s="1"/>
      <c r="G141" s="17"/>
      <c r="H141" s="17"/>
      <c r="I141" s="17"/>
      <c r="J141" s="17"/>
      <c r="K141" s="17"/>
    </row>
    <row r="142" spans="1:11" x14ac:dyDescent="0.25">
      <c r="G142" s="17"/>
      <c r="H142" s="17"/>
      <c r="I142" s="17"/>
      <c r="J142" s="17"/>
      <c r="K142" s="17"/>
    </row>
    <row r="143" spans="1:11" ht="15.75" x14ac:dyDescent="0.25">
      <c r="A143" s="48" t="s">
        <v>1</v>
      </c>
      <c r="B143" s="48" t="s">
        <v>14</v>
      </c>
      <c r="C143" s="48" t="s">
        <v>16</v>
      </c>
      <c r="D143" s="48" t="s">
        <v>2</v>
      </c>
      <c r="E143" s="25" t="s">
        <v>2561</v>
      </c>
      <c r="F143" s="61" t="s">
        <v>7</v>
      </c>
      <c r="G143" s="61"/>
      <c r="H143" s="25" t="s">
        <v>8</v>
      </c>
      <c r="I143" s="48" t="s">
        <v>11</v>
      </c>
      <c r="J143" s="48" t="s">
        <v>2554</v>
      </c>
      <c r="K143" s="48" t="s">
        <v>9</v>
      </c>
    </row>
    <row r="144" spans="1:11" ht="38.25" x14ac:dyDescent="0.25">
      <c r="A144" s="7" t="s">
        <v>1666</v>
      </c>
      <c r="B144" s="18"/>
      <c r="C144" s="19" t="str">
        <f>VLOOKUP(A144,'[1]Food List'!$A$2:$F$1280,2)</f>
        <v>Pork Loin Boneless Center Cut Strap-Off NAMP 412 E</v>
      </c>
      <c r="D144" s="20" t="s">
        <v>2921</v>
      </c>
      <c r="E144" s="21"/>
      <c r="F144" s="22">
        <v>1</v>
      </c>
      <c r="G144" s="24" t="s">
        <v>2550</v>
      </c>
      <c r="H144" s="22">
        <f>E144*F144</f>
        <v>0</v>
      </c>
      <c r="I144" s="6"/>
      <c r="J144" s="6"/>
      <c r="K144" s="5"/>
    </row>
    <row r="145" spans="1:11" ht="51" x14ac:dyDescent="0.25">
      <c r="A145" s="7" t="s">
        <v>2888</v>
      </c>
      <c r="B145" s="18"/>
      <c r="C145" s="19" t="str">
        <f>VLOOKUP(A145,'[1]Food List'!$A$2:$F$1280,2)</f>
        <v>Sterling Silver Beef Loin, Short Loin, Short Cut, NAMP #174 Frozn Aged 30 days</v>
      </c>
      <c r="D145" s="20" t="s">
        <v>2922</v>
      </c>
      <c r="E145" s="21"/>
      <c r="F145" s="22">
        <v>1</v>
      </c>
      <c r="G145" s="24" t="s">
        <v>2550</v>
      </c>
      <c r="H145" s="22">
        <f>E145*F145</f>
        <v>0</v>
      </c>
      <c r="I145" s="6"/>
      <c r="J145" s="5"/>
      <c r="K145" s="5"/>
    </row>
    <row r="146" spans="1:11" ht="21" x14ac:dyDescent="0.25">
      <c r="A146" s="7" t="s">
        <v>2600</v>
      </c>
      <c r="B146" s="18"/>
      <c r="C146" s="20" t="e">
        <f>VLOOKUP(A146,'[1]Food List'!$A$2:$F$1280,2)</f>
        <v>#N/A</v>
      </c>
      <c r="D146" s="20" t="s">
        <v>2923</v>
      </c>
      <c r="E146" s="21"/>
      <c r="F146" s="22"/>
      <c r="G146" s="24" t="s">
        <v>2550</v>
      </c>
      <c r="H146" s="22">
        <f t="shared" ref="H146:H149" si="8">E146*F146</f>
        <v>0</v>
      </c>
      <c r="I146" s="6"/>
      <c r="J146" s="5"/>
      <c r="K146" s="5"/>
    </row>
    <row r="147" spans="1:11" ht="21" x14ac:dyDescent="0.25">
      <c r="A147" s="7" t="s">
        <v>2600</v>
      </c>
      <c r="B147" s="18"/>
      <c r="C147" s="20" t="e">
        <f>VLOOKUP(A147,'[1]Food List'!$A$2:$F$1280,2)</f>
        <v>#N/A</v>
      </c>
      <c r="D147" s="20" t="s">
        <v>2924</v>
      </c>
      <c r="E147" s="21"/>
      <c r="F147" s="22"/>
      <c r="G147" s="24" t="s">
        <v>2550</v>
      </c>
      <c r="H147" s="22">
        <f t="shared" si="8"/>
        <v>0</v>
      </c>
      <c r="I147" s="6"/>
      <c r="J147" s="5"/>
      <c r="K147" s="5"/>
    </row>
    <row r="148" spans="1:11" ht="21" x14ac:dyDescent="0.25">
      <c r="A148" s="7" t="s">
        <v>2600</v>
      </c>
      <c r="B148" s="18"/>
      <c r="C148" s="20" t="e">
        <f>VLOOKUP(A148,'[1]Food List'!$A$2:$F$1280,2)</f>
        <v>#N/A</v>
      </c>
      <c r="D148" s="20" t="s">
        <v>2925</v>
      </c>
      <c r="E148" s="21"/>
      <c r="F148" s="22"/>
      <c r="G148" s="24" t="s">
        <v>2550</v>
      </c>
      <c r="H148" s="22">
        <f t="shared" si="8"/>
        <v>0</v>
      </c>
      <c r="I148" s="6"/>
      <c r="J148" s="5"/>
      <c r="K148" s="5"/>
    </row>
    <row r="149" spans="1:11" ht="21" x14ac:dyDescent="0.25">
      <c r="A149" s="7" t="s">
        <v>2600</v>
      </c>
      <c r="B149" s="18"/>
      <c r="C149" s="20" t="e">
        <f>VLOOKUP(A149,'[1]Food List'!$A$2:$F$1280,2)</f>
        <v>#N/A</v>
      </c>
      <c r="D149" s="20" t="s">
        <v>2926</v>
      </c>
      <c r="E149" s="21"/>
      <c r="F149" s="22"/>
      <c r="G149" s="24" t="s">
        <v>2550</v>
      </c>
      <c r="H149" s="22">
        <f t="shared" si="8"/>
        <v>0</v>
      </c>
      <c r="I149" s="6"/>
      <c r="J149" s="5"/>
      <c r="K149" s="5"/>
    </row>
    <row r="150" spans="1:11" ht="21" x14ac:dyDescent="0.25">
      <c r="A150" s="50"/>
      <c r="B150" s="44"/>
      <c r="C150" s="51"/>
      <c r="D150" s="51"/>
      <c r="E150" s="45"/>
      <c r="F150" s="52"/>
      <c r="G150" s="53"/>
      <c r="H150" s="52"/>
      <c r="I150" s="54"/>
      <c r="J150" s="55"/>
      <c r="K150" s="55"/>
    </row>
    <row r="151" spans="1:11" ht="18.75" x14ac:dyDescent="0.3">
      <c r="A151" s="57" t="s">
        <v>2616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ht="18.75" x14ac:dyDescent="0.3">
      <c r="A152" s="59" t="s">
        <v>10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</row>
    <row r="153" spans="1:11" x14ac:dyDescent="0.25">
      <c r="A153" s="2" t="s">
        <v>3</v>
      </c>
      <c r="B153" s="2"/>
      <c r="C153" s="4" t="str">
        <f>Agenda!$A$3</f>
        <v>Port Everglades</v>
      </c>
      <c r="E153" s="2" t="s">
        <v>2615</v>
      </c>
      <c r="F153" s="3" t="s">
        <v>2637</v>
      </c>
    </row>
    <row r="154" spans="1:11" x14ac:dyDescent="0.25">
      <c r="C154" s="1"/>
    </row>
    <row r="155" spans="1:11" x14ac:dyDescent="0.25">
      <c r="A155" s="2" t="s">
        <v>4</v>
      </c>
      <c r="B155" s="2"/>
      <c r="C155" s="3" t="s">
        <v>3033</v>
      </c>
      <c r="G155" s="17"/>
      <c r="H155" s="17"/>
      <c r="I155" s="17"/>
      <c r="J155" s="17"/>
      <c r="K155" s="17"/>
    </row>
    <row r="156" spans="1:11" x14ac:dyDescent="0.25">
      <c r="G156" s="17"/>
      <c r="H156" s="17"/>
      <c r="I156" s="17"/>
      <c r="J156" s="17"/>
      <c r="K156" s="17"/>
    </row>
    <row r="157" spans="1:11" x14ac:dyDescent="0.25">
      <c r="A157" s="2" t="s">
        <v>5</v>
      </c>
      <c r="B157" s="2"/>
      <c r="C157" s="3">
        <v>3156</v>
      </c>
      <c r="G157" s="17"/>
      <c r="H157" s="17"/>
      <c r="I157" s="17"/>
      <c r="J157" s="17"/>
      <c r="K157" s="17"/>
    </row>
    <row r="158" spans="1:11" x14ac:dyDescent="0.25">
      <c r="C158" s="1"/>
      <c r="G158" s="17"/>
      <c r="H158" s="17"/>
      <c r="I158" s="17"/>
      <c r="J158" s="17"/>
      <c r="K158" s="17"/>
    </row>
    <row r="159" spans="1:11" x14ac:dyDescent="0.25">
      <c r="G159" s="17"/>
      <c r="H159" s="17"/>
      <c r="I159" s="17"/>
      <c r="J159" s="17"/>
      <c r="K159" s="17"/>
    </row>
    <row r="160" spans="1:11" ht="15.75" x14ac:dyDescent="0.25">
      <c r="A160" s="26" t="s">
        <v>1</v>
      </c>
      <c r="B160" s="26" t="s">
        <v>14</v>
      </c>
      <c r="C160" s="26" t="s">
        <v>16</v>
      </c>
      <c r="D160" s="26" t="s">
        <v>2</v>
      </c>
      <c r="E160" s="25" t="s">
        <v>2561</v>
      </c>
      <c r="F160" s="61" t="s">
        <v>7</v>
      </c>
      <c r="G160" s="61"/>
      <c r="H160" s="25" t="s">
        <v>8</v>
      </c>
      <c r="I160" s="26" t="s">
        <v>11</v>
      </c>
      <c r="J160" s="26" t="s">
        <v>2554</v>
      </c>
      <c r="K160" s="26" t="s">
        <v>9</v>
      </c>
    </row>
    <row r="161" spans="1:11" ht="90" x14ac:dyDescent="0.25">
      <c r="A161" s="7" t="s">
        <v>742</v>
      </c>
      <c r="B161" s="18"/>
      <c r="C161" s="19" t="str">
        <f>VLOOKUP(A161,'Food List'!$A$2:$F$1280,2)</f>
        <v>Chicken Fryer U S D A Grade A 3.5-4 Lb Individually Bagged</v>
      </c>
      <c r="D161" s="20" t="s">
        <v>2628</v>
      </c>
      <c r="E161" s="21">
        <v>60</v>
      </c>
      <c r="F161" s="22">
        <v>0.17</v>
      </c>
      <c r="G161" s="24" t="s">
        <v>2550</v>
      </c>
      <c r="H161" s="22">
        <f>E161*F161</f>
        <v>10.200000000000001</v>
      </c>
      <c r="I161" s="6" t="s">
        <v>2629</v>
      </c>
      <c r="J161" s="6"/>
      <c r="K161" s="5"/>
    </row>
    <row r="162" spans="1:11" ht="105" x14ac:dyDescent="0.25">
      <c r="A162" s="7" t="s">
        <v>1812</v>
      </c>
      <c r="B162" s="18"/>
      <c r="C162" s="19" t="str">
        <f>VLOOKUP(A162,'Food List'!$A$2:$F$1280,2)</f>
        <v>Beef Chuck Shoulder NAMP #114 No Roll/A or Better</v>
      </c>
      <c r="D162" s="20" t="s">
        <v>2630</v>
      </c>
      <c r="E162" s="21">
        <v>30</v>
      </c>
      <c r="F162" s="22">
        <v>0.17</v>
      </c>
      <c r="G162" s="24" t="s">
        <v>2550</v>
      </c>
      <c r="H162" s="22">
        <f>E162*F162</f>
        <v>5.1000000000000005</v>
      </c>
      <c r="I162" s="6" t="s">
        <v>2627</v>
      </c>
      <c r="J162" s="5"/>
      <c r="K162" s="5"/>
    </row>
    <row r="163" spans="1:11" ht="45" x14ac:dyDescent="0.25">
      <c r="A163" s="7" t="s">
        <v>1666</v>
      </c>
      <c r="B163" s="18"/>
      <c r="C163" s="20" t="str">
        <f>VLOOKUP(A163,'Food List'!$A$2:$F$1280,2)</f>
        <v>Pork Loin Boneless Center Cut Strap-Off NAMP 412 E</v>
      </c>
      <c r="D163" s="20" t="s">
        <v>2631</v>
      </c>
      <c r="E163" s="21">
        <v>45</v>
      </c>
      <c r="F163" s="22">
        <v>0.23</v>
      </c>
      <c r="G163" s="24" t="s">
        <v>2550</v>
      </c>
      <c r="H163" s="22">
        <f t="shared" ref="H163:H167" si="9">E163*F163</f>
        <v>10.35</v>
      </c>
      <c r="I163" s="6" t="s">
        <v>2632</v>
      </c>
      <c r="J163" s="5"/>
      <c r="K163" s="5"/>
    </row>
    <row r="164" spans="1:11" ht="60" x14ac:dyDescent="0.25">
      <c r="A164" s="7" t="s">
        <v>2475</v>
      </c>
      <c r="B164" s="18"/>
      <c r="C164" s="20" t="str">
        <f>VLOOKUP(A164,'Food List'!$A$2:$F$1280,2)</f>
        <v>Beef Ribeye, Enhanced 12%, Lip-On 2x2 14 DN NAMP #112A</v>
      </c>
      <c r="D164" s="20" t="s">
        <v>2633</v>
      </c>
      <c r="E164" s="21">
        <v>326</v>
      </c>
      <c r="F164" s="22">
        <v>0.28000000000000003</v>
      </c>
      <c r="G164" s="24" t="s">
        <v>2550</v>
      </c>
      <c r="H164" s="22">
        <f t="shared" si="9"/>
        <v>91.280000000000015</v>
      </c>
      <c r="I164" s="6" t="s">
        <v>2634</v>
      </c>
      <c r="J164" s="5"/>
      <c r="K164" s="5"/>
    </row>
    <row r="165" spans="1:11" ht="60" x14ac:dyDescent="0.25">
      <c r="A165" s="7" t="s">
        <v>1812</v>
      </c>
      <c r="B165" s="18"/>
      <c r="C165" s="20" t="str">
        <f>VLOOKUP(A165,'Food List'!$A$2:$F$1280,2)</f>
        <v>Beef Chuck Shoulder NAMP #114 No Roll/A or Better</v>
      </c>
      <c r="D165" s="20" t="s">
        <v>2635</v>
      </c>
      <c r="E165" s="21">
        <v>35</v>
      </c>
      <c r="F165" s="22">
        <v>0.26</v>
      </c>
      <c r="G165" s="24" t="s">
        <v>2550</v>
      </c>
      <c r="H165" s="22">
        <f t="shared" si="9"/>
        <v>9.1</v>
      </c>
      <c r="I165" s="6" t="s">
        <v>2636</v>
      </c>
      <c r="J165" s="5"/>
      <c r="K165" s="5"/>
    </row>
    <row r="166" spans="1:11" ht="21" x14ac:dyDescent="0.25">
      <c r="A166" s="7" t="s">
        <v>2600</v>
      </c>
      <c r="B166" s="18"/>
      <c r="C166" s="20" t="e">
        <f>VLOOKUP(A166,'Food List'!$A$2:$F$1280,2)</f>
        <v>#N/A</v>
      </c>
      <c r="D166" s="20"/>
      <c r="E166" s="21"/>
      <c r="F166" s="22"/>
      <c r="G166" s="24" t="s">
        <v>2550</v>
      </c>
      <c r="H166" s="22">
        <f t="shared" si="9"/>
        <v>0</v>
      </c>
      <c r="I166" s="6"/>
      <c r="J166" s="5"/>
      <c r="K166" s="5"/>
    </row>
    <row r="167" spans="1:11" ht="21" x14ac:dyDescent="0.25">
      <c r="A167" s="7" t="s">
        <v>2600</v>
      </c>
      <c r="B167" s="18"/>
      <c r="C167" s="20" t="e">
        <f>VLOOKUP(A167,'Food List'!$A$2:$F$1280,2)</f>
        <v>#N/A</v>
      </c>
      <c r="D167" s="20"/>
      <c r="E167" s="21"/>
      <c r="F167" s="22"/>
      <c r="G167" s="24" t="s">
        <v>2550</v>
      </c>
      <c r="H167" s="22">
        <f t="shared" si="9"/>
        <v>0</v>
      </c>
      <c r="I167" s="6"/>
      <c r="J167" s="5"/>
      <c r="K167" s="5"/>
    </row>
    <row r="168" spans="1:11" ht="18.75" x14ac:dyDescent="0.3">
      <c r="A168" s="57" t="s">
        <v>2617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1:11" ht="18.75" x14ac:dyDescent="0.3">
      <c r="A169" s="59" t="s">
        <v>10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x14ac:dyDescent="0.25">
      <c r="A170" s="2" t="s">
        <v>3</v>
      </c>
      <c r="B170" s="2"/>
      <c r="C170" s="4" t="str">
        <f>Agenda!$A$3</f>
        <v>Port Everglades</v>
      </c>
      <c r="E170" s="2" t="s">
        <v>2615</v>
      </c>
      <c r="F170" s="3" t="s">
        <v>2625</v>
      </c>
    </row>
    <row r="171" spans="1:11" x14ac:dyDescent="0.25">
      <c r="C171" s="1"/>
    </row>
    <row r="172" spans="1:11" x14ac:dyDescent="0.25">
      <c r="A172" s="2" t="s">
        <v>4</v>
      </c>
      <c r="B172" s="2"/>
      <c r="C172" s="3" t="s">
        <v>3033</v>
      </c>
      <c r="G172" s="17"/>
      <c r="H172" s="17"/>
      <c r="I172" s="17"/>
      <c r="J172" s="17"/>
      <c r="K172" s="17"/>
    </row>
    <row r="173" spans="1:11" x14ac:dyDescent="0.25">
      <c r="G173" s="17"/>
      <c r="H173" s="17"/>
      <c r="I173" s="17"/>
      <c r="J173" s="17"/>
      <c r="K173" s="17"/>
    </row>
    <row r="174" spans="1:11" x14ac:dyDescent="0.25">
      <c r="A174" s="2" t="s">
        <v>5</v>
      </c>
      <c r="B174" s="2"/>
      <c r="C174" s="3">
        <v>3156</v>
      </c>
      <c r="G174" s="17"/>
      <c r="H174" s="17"/>
      <c r="I174" s="17"/>
      <c r="J174" s="17"/>
      <c r="K174" s="17"/>
    </row>
    <row r="175" spans="1:11" x14ac:dyDescent="0.25">
      <c r="C175" s="1"/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11" ht="15.75" x14ac:dyDescent="0.25">
      <c r="A177" s="26" t="s">
        <v>1</v>
      </c>
      <c r="B177" s="26" t="s">
        <v>14</v>
      </c>
      <c r="C177" s="26" t="s">
        <v>16</v>
      </c>
      <c r="D177" s="26" t="s">
        <v>2</v>
      </c>
      <c r="E177" s="25" t="s">
        <v>2561</v>
      </c>
      <c r="F177" s="61" t="s">
        <v>7</v>
      </c>
      <c r="G177" s="61"/>
      <c r="H177" s="25" t="s">
        <v>8</v>
      </c>
      <c r="I177" s="26" t="s">
        <v>11</v>
      </c>
      <c r="J177" s="26" t="s">
        <v>2554</v>
      </c>
      <c r="K177" s="26" t="s">
        <v>9</v>
      </c>
    </row>
    <row r="178" spans="1:11" ht="36" customHeight="1" x14ac:dyDescent="0.25">
      <c r="A178" s="7" t="s">
        <v>742</v>
      </c>
      <c r="B178" s="18"/>
      <c r="C178" s="19" t="str">
        <f>VLOOKUP(A178,'Food List'!$A$2:$F$1280,2)</f>
        <v>Chicken Fryer U S D A Grade A 3.5-4 Lb Individually Bagged</v>
      </c>
      <c r="D178" s="20" t="s">
        <v>2622</v>
      </c>
      <c r="E178" s="21"/>
      <c r="F178" s="22">
        <v>0.45</v>
      </c>
      <c r="G178" s="24" t="s">
        <v>2550</v>
      </c>
      <c r="H178" s="22">
        <f>E178*F178</f>
        <v>0</v>
      </c>
      <c r="I178" s="6"/>
      <c r="J178" s="6"/>
      <c r="K178" s="5"/>
    </row>
    <row r="179" spans="1:11" ht="105" x14ac:dyDescent="0.25">
      <c r="A179" s="7" t="s">
        <v>2477</v>
      </c>
      <c r="B179" s="18"/>
      <c r="C179" s="19" t="str">
        <f>VLOOKUP(A179,'Food List'!$A$2:$F$1280,2)</f>
        <v>Beef Tenderloin,Enhanced,SM Off,DEF,4 UP,NAMI-190/Strap Off,MSA 0,HAM-2160</v>
      </c>
      <c r="D179" s="20" t="s">
        <v>2623</v>
      </c>
      <c r="E179" s="21"/>
      <c r="F179" s="22">
        <v>0.2</v>
      </c>
      <c r="G179" s="24" t="s">
        <v>2550</v>
      </c>
      <c r="H179" s="22">
        <f>E179*F179</f>
        <v>0</v>
      </c>
      <c r="I179" s="6" t="s">
        <v>2624</v>
      </c>
      <c r="J179" s="5"/>
      <c r="K179" s="5"/>
    </row>
    <row r="180" spans="1:11" ht="105" x14ac:dyDescent="0.25">
      <c r="A180" s="7" t="s">
        <v>1812</v>
      </c>
      <c r="B180" s="18"/>
      <c r="C180" s="20" t="str">
        <f>VLOOKUP(A180,'Food List'!$A$2:$F$1280,2)</f>
        <v>Beef Chuck Shoulder NAMP #114 No Roll/A or Better</v>
      </c>
      <c r="D180" s="20" t="s">
        <v>2626</v>
      </c>
      <c r="E180" s="21"/>
      <c r="F180" s="22">
        <v>0.17</v>
      </c>
      <c r="G180" s="24" t="s">
        <v>2550</v>
      </c>
      <c r="H180" s="22">
        <f t="shared" ref="H180:H181" si="10">E180*F180</f>
        <v>0</v>
      </c>
      <c r="I180" s="6" t="s">
        <v>2627</v>
      </c>
      <c r="J180" s="5"/>
      <c r="K180" s="5"/>
    </row>
    <row r="181" spans="1:11" ht="21" x14ac:dyDescent="0.25">
      <c r="A181" s="7" t="s">
        <v>2600</v>
      </c>
      <c r="B181" s="18"/>
      <c r="C181" s="20" t="e">
        <f>VLOOKUP(A181,'Food List'!$A$2:$F$1280,2)</f>
        <v>#N/A</v>
      </c>
      <c r="D181" s="20"/>
      <c r="E181" s="21"/>
      <c r="F181" s="22"/>
      <c r="G181" s="24" t="s">
        <v>2550</v>
      </c>
      <c r="H181" s="22">
        <f t="shared" si="10"/>
        <v>0</v>
      </c>
      <c r="I181" s="6"/>
      <c r="J181" s="5"/>
      <c r="K181" s="5"/>
    </row>
    <row r="182" spans="1:11" ht="18.75" x14ac:dyDescent="0.3">
      <c r="A182" s="57" t="s">
        <v>2618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</row>
    <row r="183" spans="1:11" ht="18.75" x14ac:dyDescent="0.3">
      <c r="A183" s="59" t="s">
        <v>10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</row>
    <row r="184" spans="1:11" x14ac:dyDescent="0.25">
      <c r="A184" s="2" t="s">
        <v>3</v>
      </c>
      <c r="B184" s="2"/>
      <c r="C184" s="4" t="str">
        <f>Agenda!$A$3</f>
        <v>Port Everglades</v>
      </c>
      <c r="E184" s="2" t="s">
        <v>2615</v>
      </c>
      <c r="F184" s="3" t="s">
        <v>2637</v>
      </c>
    </row>
    <row r="185" spans="1:11" x14ac:dyDescent="0.25">
      <c r="C185" s="1"/>
    </row>
    <row r="186" spans="1:11" x14ac:dyDescent="0.25">
      <c r="A186" s="2" t="s">
        <v>4</v>
      </c>
      <c r="B186" s="2"/>
      <c r="C186" s="3" t="s">
        <v>3033</v>
      </c>
      <c r="G186" s="17"/>
      <c r="H186" s="17"/>
      <c r="I186" s="17"/>
      <c r="J186" s="17"/>
      <c r="K186" s="17"/>
    </row>
    <row r="187" spans="1:11" x14ac:dyDescent="0.25">
      <c r="G187" s="17"/>
      <c r="H187" s="17"/>
      <c r="I187" s="17"/>
      <c r="J187" s="17"/>
      <c r="K187" s="17"/>
    </row>
    <row r="188" spans="1:11" x14ac:dyDescent="0.25">
      <c r="A188" s="2" t="s">
        <v>5</v>
      </c>
      <c r="B188" s="2"/>
      <c r="C188" s="3">
        <v>3156</v>
      </c>
      <c r="G188" s="17"/>
      <c r="H188" s="17"/>
      <c r="I188" s="17"/>
      <c r="J188" s="17"/>
      <c r="K188" s="17"/>
    </row>
    <row r="189" spans="1:11" x14ac:dyDescent="0.25">
      <c r="C189" s="1"/>
      <c r="G189" s="17"/>
      <c r="H189" s="17"/>
      <c r="I189" s="17"/>
      <c r="J189" s="17"/>
      <c r="K189" s="17"/>
    </row>
    <row r="190" spans="1:11" x14ac:dyDescent="0.25">
      <c r="G190" s="17"/>
      <c r="H190" s="17"/>
      <c r="I190" s="17"/>
      <c r="J190" s="17"/>
      <c r="K190" s="17"/>
    </row>
    <row r="191" spans="1:11" ht="15.75" x14ac:dyDescent="0.25">
      <c r="A191" s="26" t="s">
        <v>1</v>
      </c>
      <c r="B191" s="26" t="s">
        <v>14</v>
      </c>
      <c r="C191" s="26" t="s">
        <v>16</v>
      </c>
      <c r="D191" s="26" t="s">
        <v>2</v>
      </c>
      <c r="E191" s="25" t="s">
        <v>2561</v>
      </c>
      <c r="F191" s="61" t="s">
        <v>7</v>
      </c>
      <c r="G191" s="61"/>
      <c r="H191" s="25" t="s">
        <v>8</v>
      </c>
      <c r="I191" s="26" t="s">
        <v>11</v>
      </c>
      <c r="J191" s="26" t="s">
        <v>2554</v>
      </c>
      <c r="K191" s="26" t="s">
        <v>9</v>
      </c>
    </row>
    <row r="192" spans="1:11" ht="90" x14ac:dyDescent="0.25">
      <c r="A192" s="7" t="s">
        <v>742</v>
      </c>
      <c r="B192" s="18"/>
      <c r="C192" s="19" t="str">
        <f>VLOOKUP(A192,'Food List'!$A$2:$F$1280,2)</f>
        <v>Chicken Fryer U S D A Grade A 3.5-4 Lb Individually Bagged</v>
      </c>
      <c r="D192" s="20" t="s">
        <v>2628</v>
      </c>
      <c r="E192" s="21">
        <v>90</v>
      </c>
      <c r="F192" s="22">
        <v>0.17</v>
      </c>
      <c r="G192" s="24" t="s">
        <v>2550</v>
      </c>
      <c r="H192" s="22">
        <f>E192*F192</f>
        <v>15.3</v>
      </c>
      <c r="I192" s="6" t="s">
        <v>2629</v>
      </c>
      <c r="J192" s="6"/>
      <c r="K192" s="5"/>
    </row>
    <row r="193" spans="1:11" ht="105" x14ac:dyDescent="0.25">
      <c r="A193" s="7" t="s">
        <v>1812</v>
      </c>
      <c r="B193" s="18"/>
      <c r="C193" s="19" t="str">
        <f>VLOOKUP(A193,'Food List'!$A$2:$F$1280,2)</f>
        <v>Beef Chuck Shoulder NAMP #114 No Roll/A or Better</v>
      </c>
      <c r="D193" s="20" t="s">
        <v>2630</v>
      </c>
      <c r="E193" s="21">
        <v>25</v>
      </c>
      <c r="F193" s="22">
        <v>0.17</v>
      </c>
      <c r="G193" s="24" t="s">
        <v>2550</v>
      </c>
      <c r="H193" s="22">
        <f>E193*F193</f>
        <v>4.25</v>
      </c>
      <c r="I193" s="6" t="s">
        <v>2627</v>
      </c>
      <c r="J193" s="5"/>
      <c r="K193" s="5"/>
    </row>
    <row r="194" spans="1:11" ht="45" x14ac:dyDescent="0.25">
      <c r="A194" s="7" t="s">
        <v>1666</v>
      </c>
      <c r="B194" s="18"/>
      <c r="C194" s="20" t="str">
        <f>VLOOKUP(A194,'Food List'!$A$2:$F$1280,2)</f>
        <v>Pork Loin Boneless Center Cut Strap-Off NAMP 412 E</v>
      </c>
      <c r="D194" s="20" t="s">
        <v>2631</v>
      </c>
      <c r="E194" s="21">
        <v>110</v>
      </c>
      <c r="F194" s="22">
        <v>0.23</v>
      </c>
      <c r="G194" s="24" t="s">
        <v>2550</v>
      </c>
      <c r="H194" s="22">
        <f t="shared" ref="H194:H198" si="11">E194*F194</f>
        <v>25.3</v>
      </c>
      <c r="I194" s="6" t="s">
        <v>2632</v>
      </c>
      <c r="J194" s="5"/>
      <c r="K194" s="5"/>
    </row>
    <row r="195" spans="1:11" ht="60" x14ac:dyDescent="0.25">
      <c r="A195" s="7" t="s">
        <v>2475</v>
      </c>
      <c r="B195" s="18"/>
      <c r="C195" s="20" t="str">
        <f>VLOOKUP(A195,'Food List'!$A$2:$F$1280,2)</f>
        <v>Beef Ribeye, Enhanced 12%, Lip-On 2x2 14 DN NAMP #112A</v>
      </c>
      <c r="D195" s="20" t="s">
        <v>2633</v>
      </c>
      <c r="E195" s="21">
        <v>555</v>
      </c>
      <c r="F195" s="22">
        <v>0.28000000000000003</v>
      </c>
      <c r="G195" s="24" t="s">
        <v>2550</v>
      </c>
      <c r="H195" s="22">
        <f t="shared" si="11"/>
        <v>155.4</v>
      </c>
      <c r="I195" s="6" t="s">
        <v>2634</v>
      </c>
      <c r="J195" s="5"/>
      <c r="K195" s="5"/>
    </row>
    <row r="196" spans="1:11" ht="60" x14ac:dyDescent="0.25">
      <c r="A196" s="7" t="s">
        <v>1812</v>
      </c>
      <c r="B196" s="18"/>
      <c r="C196" s="20" t="str">
        <f>VLOOKUP(A196,'Food List'!$A$2:$F$1280,2)</f>
        <v>Beef Chuck Shoulder NAMP #114 No Roll/A or Better</v>
      </c>
      <c r="D196" s="20" t="s">
        <v>2635</v>
      </c>
      <c r="E196" s="21">
        <v>80</v>
      </c>
      <c r="F196" s="22">
        <v>0.26</v>
      </c>
      <c r="G196" s="24" t="s">
        <v>2550</v>
      </c>
      <c r="H196" s="22">
        <f t="shared" si="11"/>
        <v>20.8</v>
      </c>
      <c r="I196" s="6" t="s">
        <v>2636</v>
      </c>
      <c r="J196" s="5"/>
      <c r="K196" s="5"/>
    </row>
    <row r="197" spans="1:11" ht="21" x14ac:dyDescent="0.25">
      <c r="A197" s="7" t="s">
        <v>2600</v>
      </c>
      <c r="B197" s="18"/>
      <c r="C197" s="20" t="e">
        <f>VLOOKUP(A197,'Food List'!$A$2:$F$1280,2)</f>
        <v>#N/A</v>
      </c>
      <c r="D197" s="20"/>
      <c r="E197" s="21"/>
      <c r="F197" s="22"/>
      <c r="G197" s="24" t="s">
        <v>2550</v>
      </c>
      <c r="H197" s="22">
        <f t="shared" si="11"/>
        <v>0</v>
      </c>
      <c r="I197" s="6"/>
      <c r="J197" s="5"/>
      <c r="K197" s="5"/>
    </row>
    <row r="198" spans="1:11" ht="21" x14ac:dyDescent="0.25">
      <c r="A198" s="7" t="s">
        <v>2600</v>
      </c>
      <c r="B198" s="18"/>
      <c r="C198" s="20" t="e">
        <f>VLOOKUP(A198,'Food List'!$A$2:$F$1280,2)</f>
        <v>#N/A</v>
      </c>
      <c r="D198" s="20"/>
      <c r="E198" s="21"/>
      <c r="F198" s="22"/>
      <c r="G198" s="24" t="s">
        <v>2550</v>
      </c>
      <c r="H198" s="22">
        <f t="shared" si="11"/>
        <v>0</v>
      </c>
      <c r="I198" s="6"/>
      <c r="J198" s="5"/>
      <c r="K198" s="5"/>
    </row>
    <row r="199" spans="1:11" x14ac:dyDescent="0.25">
      <c r="H199" s="23"/>
    </row>
    <row r="200" spans="1:11" x14ac:dyDescent="0.25">
      <c r="H200" s="23"/>
    </row>
    <row r="201" spans="1:11" x14ac:dyDescent="0.25">
      <c r="H201" s="23"/>
    </row>
    <row r="202" spans="1:11" x14ac:dyDescent="0.25">
      <c r="H202" s="23"/>
    </row>
    <row r="203" spans="1:11" x14ac:dyDescent="0.25">
      <c r="H203" s="23"/>
    </row>
    <row r="204" spans="1:11" x14ac:dyDescent="0.25">
      <c r="H204" s="23"/>
    </row>
    <row r="205" spans="1:11" x14ac:dyDescent="0.25">
      <c r="H205" s="23"/>
    </row>
    <row r="206" spans="1:11" x14ac:dyDescent="0.25">
      <c r="H206" s="23"/>
    </row>
    <row r="207" spans="1:11" x14ac:dyDescent="0.25">
      <c r="H207" s="23"/>
    </row>
    <row r="208" spans="1:11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  <row r="423" spans="8:8" x14ac:dyDescent="0.25">
      <c r="H423" s="23"/>
    </row>
    <row r="424" spans="8:8" x14ac:dyDescent="0.25">
      <c r="H424" s="23"/>
    </row>
    <row r="425" spans="8:8" x14ac:dyDescent="0.25">
      <c r="H425" s="23"/>
    </row>
    <row r="426" spans="8:8" x14ac:dyDescent="0.25">
      <c r="H426" s="23"/>
    </row>
    <row r="427" spans="8:8" x14ac:dyDescent="0.25">
      <c r="H427" s="23"/>
    </row>
    <row r="428" spans="8:8" x14ac:dyDescent="0.25">
      <c r="H428" s="23"/>
    </row>
    <row r="429" spans="8:8" x14ac:dyDescent="0.25">
      <c r="H429" s="23"/>
    </row>
    <row r="430" spans="8:8" x14ac:dyDescent="0.25">
      <c r="H430" s="23"/>
    </row>
  </sheetData>
  <mergeCells count="36">
    <mergeCell ref="F46:G46"/>
    <mergeCell ref="F10:G10"/>
    <mergeCell ref="A1:K1"/>
    <mergeCell ref="A2:K2"/>
    <mergeCell ref="A54:K54"/>
    <mergeCell ref="A20:K20"/>
    <mergeCell ref="A21:K21"/>
    <mergeCell ref="F29:G29"/>
    <mergeCell ref="A37:K37"/>
    <mergeCell ref="A38:K38"/>
    <mergeCell ref="A183:K183"/>
    <mergeCell ref="A55:K55"/>
    <mergeCell ref="F63:G63"/>
    <mergeCell ref="A71:K71"/>
    <mergeCell ref="A72:K72"/>
    <mergeCell ref="F80:G80"/>
    <mergeCell ref="A85:K85"/>
    <mergeCell ref="A134:K134"/>
    <mergeCell ref="A135:K135"/>
    <mergeCell ref="F143:G143"/>
    <mergeCell ref="F191:G191"/>
    <mergeCell ref="A86:K86"/>
    <mergeCell ref="F94:G94"/>
    <mergeCell ref="A101:K101"/>
    <mergeCell ref="A102:K102"/>
    <mergeCell ref="F110:G110"/>
    <mergeCell ref="A168:K168"/>
    <mergeCell ref="A169:K169"/>
    <mergeCell ref="F177:G177"/>
    <mergeCell ref="A151:K151"/>
    <mergeCell ref="A152:K152"/>
    <mergeCell ref="F160:G160"/>
    <mergeCell ref="A117:K117"/>
    <mergeCell ref="A118:K118"/>
    <mergeCell ref="F126:G126"/>
    <mergeCell ref="A182:K182"/>
  </mergeCells>
  <pageMargins left="3.2083333333333297E-2" right="0.13541666666666699" top="0.75" bottom="0.75" header="0.3" footer="0.3"/>
  <pageSetup scale="49" orientation="portrait" r:id="rId1"/>
  <headerFooter>
    <oddHeader>&amp;L&amp;F&amp;C&amp;16&amp;A
&amp;R&amp;D</oddHeader>
  </headerFooter>
  <rowBreaks count="7" manualBreakCount="7">
    <brk id="19" max="16383" man="1"/>
    <brk id="36" max="16383" man="1"/>
    <brk id="53" max="16383" man="1"/>
    <brk id="70" max="16383" man="1"/>
    <brk id="116" max="16383" man="1"/>
    <brk id="150" max="16383" man="1"/>
    <brk id="1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4"/>
  <sheetViews>
    <sheetView view="pageBreakPreview" topLeftCell="A109" zoomScale="70" zoomScaleNormal="100" zoomScaleSheetLayoutView="70" zoomScalePageLayoutView="55" workbookViewId="0">
      <selection activeCell="C121" sqref="C121"/>
    </sheetView>
  </sheetViews>
  <sheetFormatPr defaultRowHeight="15" x14ac:dyDescent="0.25"/>
  <cols>
    <col min="1" max="1" width="15.425781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s="17" customFormat="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2" t="s">
        <v>3</v>
      </c>
      <c r="B26" s="2"/>
      <c r="C26" s="4" t="str">
        <f>[1]Agenda!$A$3</f>
        <v>Port Everglades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18.75" x14ac:dyDescent="0.3">
      <c r="A42" s="57" t="s">
        <v>2619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18.75" x14ac:dyDescent="0.3">
      <c r="A43" s="59" t="s">
        <v>10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5">
      <c r="A44" s="2" t="s">
        <v>3</v>
      </c>
      <c r="B44" s="2"/>
      <c r="C44" s="4" t="str">
        <f>[1]Agenda!$A$3</f>
        <v>Port Everglades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3033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41" t="s">
        <v>1</v>
      </c>
      <c r="B51" s="41" t="s">
        <v>14</v>
      </c>
      <c r="C51" s="41" t="s">
        <v>16</v>
      </c>
      <c r="D51" s="41" t="s">
        <v>2</v>
      </c>
      <c r="E51" s="25" t="s">
        <v>2561</v>
      </c>
      <c r="F51" s="61" t="s">
        <v>7</v>
      </c>
      <c r="G51" s="61"/>
      <c r="H51" s="25" t="s">
        <v>8</v>
      </c>
      <c r="I51" s="41" t="s">
        <v>11</v>
      </c>
      <c r="J51" s="41" t="s">
        <v>2554</v>
      </c>
      <c r="K51" s="41" t="s">
        <v>9</v>
      </c>
    </row>
    <row r="52" spans="1:11" ht="21" x14ac:dyDescent="0.25">
      <c r="A52" s="7" t="s">
        <v>2600</v>
      </c>
      <c r="B52" s="18"/>
      <c r="C52" s="19" t="e">
        <f>VLOOKUP(A52,'[2]Food List'!$A$2:$F$1280,2)</f>
        <v>#N/A</v>
      </c>
      <c r="D52" s="20" t="s">
        <v>2889</v>
      </c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VLOOKUP(A53,'[2]Food List'!$A$2:$F$1280,2)</f>
        <v>#N/A</v>
      </c>
      <c r="D53" s="20" t="s">
        <v>2890</v>
      </c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VLOOKUP(A54,'[2]Food List'!$A$2:$F$1280,2)</f>
        <v>#N/A</v>
      </c>
      <c r="D54" s="20" t="s">
        <v>2891</v>
      </c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VLOOKUP(A55,'[2]Food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VLOOKUP(A56,'[2]Food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VLOOKUP(A57,'[2]Food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VLOOKUP(A58,'[2]Food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7" t="s">
        <v>2620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1:11" ht="18.75" x14ac:dyDescent="0.3">
      <c r="A60" s="59" t="s">
        <v>10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25">
      <c r="A61" s="2" t="s">
        <v>3</v>
      </c>
      <c r="B61" s="2"/>
      <c r="C61" s="4" t="str">
        <f>[1]Agenda!$A$3</f>
        <v>Port Everglades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3033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41" t="s">
        <v>1</v>
      </c>
      <c r="B68" s="41" t="s">
        <v>14</v>
      </c>
      <c r="C68" s="41" t="s">
        <v>16</v>
      </c>
      <c r="D68" s="41" t="s">
        <v>2</v>
      </c>
      <c r="E68" s="25" t="s">
        <v>2561</v>
      </c>
      <c r="F68" s="61" t="s">
        <v>7</v>
      </c>
      <c r="G68" s="61"/>
      <c r="H68" s="25" t="s">
        <v>8</v>
      </c>
      <c r="I68" s="41" t="s">
        <v>11</v>
      </c>
      <c r="J68" s="41" t="s">
        <v>2554</v>
      </c>
      <c r="K68" s="41" t="s">
        <v>9</v>
      </c>
    </row>
    <row r="69" spans="1:11" ht="21" x14ac:dyDescent="0.25">
      <c r="A69" s="7">
        <v>0</v>
      </c>
      <c r="B69" s="18"/>
      <c r="C69" s="19" t="e">
        <f>VLOOKUP(A69,'[2]Food List'!$A$2:$F$1280,2)</f>
        <v>#N/A</v>
      </c>
      <c r="D69" s="20"/>
      <c r="E69" s="21"/>
      <c r="F69" s="22"/>
      <c r="G69" s="24" t="s">
        <v>2550</v>
      </c>
      <c r="H69" s="22">
        <f t="shared" ref="H69:H80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VLOOKUP(A70,'[2]Food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38.25" x14ac:dyDescent="0.25">
      <c r="A71" s="7" t="s">
        <v>273</v>
      </c>
      <c r="B71" s="18"/>
      <c r="C71" s="19" t="str">
        <f>VLOOKUP(A71,'[2]Food List'!$A$2:$F$1280,2)</f>
        <v>Cod Loin 7oz Fillet, Pacific Cod (Gadus Macrocephalus)</v>
      </c>
      <c r="D71" s="20" t="s">
        <v>2892</v>
      </c>
      <c r="E71" s="21">
        <v>36.32</v>
      </c>
      <c r="F71" s="22">
        <v>0.1</v>
      </c>
      <c r="G71" s="24" t="s">
        <v>2550</v>
      </c>
      <c r="H71" s="22">
        <f t="shared" ref="H71:H75" si="4">E71*F71</f>
        <v>3.6320000000000001</v>
      </c>
      <c r="I71" s="6"/>
      <c r="J71" s="6"/>
      <c r="K71" s="5"/>
    </row>
    <row r="72" spans="1:11" ht="38.25" x14ac:dyDescent="0.25">
      <c r="A72" s="7" t="s">
        <v>328</v>
      </c>
      <c r="B72" s="18"/>
      <c r="C72" s="19" t="str">
        <f>VLOOKUP(A72,'[2]Food List'!$A$2:$F$1280,2)</f>
        <v>Greenshell Mussel Meat 60/80 (Perna Canaliculus)</v>
      </c>
      <c r="D72" s="20"/>
      <c r="E72" s="21">
        <v>4.54</v>
      </c>
      <c r="F72" s="22"/>
      <c r="G72" s="24" t="s">
        <v>2550</v>
      </c>
      <c r="H72" s="22">
        <f t="shared" si="4"/>
        <v>0</v>
      </c>
      <c r="I72" s="6"/>
      <c r="J72" s="6"/>
      <c r="K72" s="5"/>
    </row>
    <row r="73" spans="1:11" ht="51" x14ac:dyDescent="0.25">
      <c r="A73" s="7" t="s">
        <v>326</v>
      </c>
      <c r="B73" s="18"/>
      <c r="C73" s="19" t="str">
        <f>VLOOKUP(A73,'[2]Food List'!$A$2:$F$1280,2)</f>
        <v>Mussels Green Lip/Shell 30/40 Per Kg (Perna Canaliculus)</v>
      </c>
      <c r="D73" s="20"/>
      <c r="E73" s="21">
        <v>10.88</v>
      </c>
      <c r="F73" s="22"/>
      <c r="G73" s="24" t="s">
        <v>2550</v>
      </c>
      <c r="H73" s="22">
        <f t="shared" si="4"/>
        <v>0</v>
      </c>
      <c r="I73" s="6"/>
      <c r="J73" s="6"/>
      <c r="K73" s="5"/>
    </row>
    <row r="74" spans="1:11" ht="51" x14ac:dyDescent="0.25">
      <c r="A74" s="7" t="s">
        <v>293</v>
      </c>
      <c r="B74" s="18"/>
      <c r="C74" s="19" t="str">
        <f>VLOOKUP(A74,'[2]Food List'!$A$2:$F$1280,2)</f>
        <v>Red Snapper Fillets Skin On 170 Grm (Lutjanus Malabaricus)</v>
      </c>
      <c r="D74" s="20"/>
      <c r="E74" s="21">
        <v>18.14</v>
      </c>
      <c r="F74" s="22"/>
      <c r="G74" s="24" t="s">
        <v>2550</v>
      </c>
      <c r="H74" s="22">
        <f t="shared" si="4"/>
        <v>0</v>
      </c>
      <c r="I74" s="6"/>
      <c r="J74" s="6"/>
      <c r="K74" s="5"/>
    </row>
    <row r="75" spans="1:11" ht="51" x14ac:dyDescent="0.25">
      <c r="A75" s="7" t="s">
        <v>246</v>
      </c>
      <c r="B75" s="18"/>
      <c r="C75" s="19" t="str">
        <f>VLOOKUP(A75,'[2]Food List'!$A$2:$F$1280,2)</f>
        <v>Salmon Atlantic  2-3 Lb Filet D-Trim Pin Bone Out Skin On (Salmo Salar) IVP</v>
      </c>
      <c r="D75" s="20"/>
      <c r="E75" s="21">
        <v>30</v>
      </c>
      <c r="F75" s="22"/>
      <c r="G75" s="24" t="s">
        <v>2550</v>
      </c>
      <c r="H75" s="22">
        <f t="shared" si="4"/>
        <v>0</v>
      </c>
      <c r="I75" s="6"/>
      <c r="J75" s="6"/>
      <c r="K75" s="5"/>
    </row>
    <row r="76" spans="1:11" ht="63.75" x14ac:dyDescent="0.25">
      <c r="A76" s="7" t="s">
        <v>336</v>
      </c>
      <c r="B76" s="18"/>
      <c r="C76" s="19" t="str">
        <f>VLOOKUP(A76,'[2]Food List'!$A$2:$F$1280,2)</f>
        <v>Shrimp Raw Peeled &amp; Deveined 26-30 Ct/Lb Tail On White(Penaeus Vannamei)</v>
      </c>
      <c r="D76" s="20"/>
      <c r="E76" s="21">
        <v>18.14</v>
      </c>
      <c r="F76" s="22"/>
      <c r="G76" s="24" t="s">
        <v>2550</v>
      </c>
      <c r="H76" s="22">
        <f t="shared" si="3"/>
        <v>0</v>
      </c>
      <c r="I76" s="6"/>
      <c r="J76" s="6"/>
      <c r="K76" s="5"/>
    </row>
    <row r="77" spans="1:11" ht="51" x14ac:dyDescent="0.25">
      <c r="A77" s="7" t="s">
        <v>275</v>
      </c>
      <c r="B77" s="18"/>
      <c r="C77" s="19" t="str">
        <f>VLOOKUP(A77,'[2]Food List'!$A$2:$F$1280,2)</f>
        <v>Swai, Fillet, (Pangasius Hypophthalmus), 10-14 Oz, Frz</v>
      </c>
      <c r="D77" s="20"/>
      <c r="E77" s="21">
        <v>20.399999999999999</v>
      </c>
      <c r="F77" s="22"/>
      <c r="G77" s="24" t="s">
        <v>2550</v>
      </c>
      <c r="H77" s="22">
        <f t="shared" si="3"/>
        <v>0</v>
      </c>
      <c r="I77" s="6"/>
      <c r="J77" s="6"/>
      <c r="K77" s="5"/>
    </row>
    <row r="78" spans="1:11" ht="21" x14ac:dyDescent="0.25">
      <c r="A78" s="7" t="s">
        <v>2600</v>
      </c>
      <c r="B78" s="18"/>
      <c r="C78" s="19" t="e">
        <f>VLOOKUP(A78,'[2]Food List'!$A$2:$F$1280,2)</f>
        <v>#N/A</v>
      </c>
      <c r="D78" s="20"/>
      <c r="E78" s="21"/>
      <c r="F78" s="22"/>
      <c r="G78" s="24" t="s">
        <v>2550</v>
      </c>
      <c r="H78" s="22">
        <f t="shared" si="3"/>
        <v>0</v>
      </c>
      <c r="I78" s="6"/>
      <c r="J78" s="6"/>
      <c r="K78" s="5"/>
    </row>
    <row r="79" spans="1:11" ht="21" x14ac:dyDescent="0.25">
      <c r="A79" s="7" t="s">
        <v>2600</v>
      </c>
      <c r="B79" s="18"/>
      <c r="C79" s="19" t="e">
        <f>VLOOKUP(A79,'[2]Food List'!$A$2:$F$1280,2)</f>
        <v>#N/A</v>
      </c>
      <c r="D79" s="20"/>
      <c r="E79" s="21"/>
      <c r="F79" s="22"/>
      <c r="G79" s="24" t="s">
        <v>2550</v>
      </c>
      <c r="H79" s="22">
        <f t="shared" si="3"/>
        <v>0</v>
      </c>
      <c r="I79" s="6"/>
      <c r="J79" s="6"/>
      <c r="K79" s="5"/>
    </row>
    <row r="80" spans="1:11" ht="21" x14ac:dyDescent="0.25">
      <c r="A80" s="7" t="s">
        <v>2600</v>
      </c>
      <c r="B80" s="18"/>
      <c r="C80" s="19" t="e">
        <f>VLOOKUP(A80,'[2]Food List'!$A$2:$F$1280,2)</f>
        <v>#N/A</v>
      </c>
      <c r="D80" s="20"/>
      <c r="E80" s="21"/>
      <c r="F80" s="22"/>
      <c r="G80" s="24" t="s">
        <v>2550</v>
      </c>
      <c r="H80" s="22">
        <f t="shared" si="3"/>
        <v>0</v>
      </c>
      <c r="I80" s="6"/>
      <c r="J80" s="6"/>
      <c r="K80" s="5"/>
    </row>
    <row r="81" spans="1:11" ht="18.75" x14ac:dyDescent="0.3">
      <c r="A81" s="57" t="s">
        <v>2621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ht="18.75" x14ac:dyDescent="0.3">
      <c r="A82" s="59" t="s">
        <v>10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x14ac:dyDescent="0.25">
      <c r="A83" s="2" t="s">
        <v>3</v>
      </c>
      <c r="B83" s="2"/>
      <c r="C83" s="4" t="str">
        <f>[1]Agenda!$A$3</f>
        <v>Port Everglades</v>
      </c>
      <c r="E83" s="2" t="s">
        <v>2615</v>
      </c>
      <c r="F83" s="5"/>
    </row>
    <row r="84" spans="1:11" x14ac:dyDescent="0.25">
      <c r="C84" s="1"/>
    </row>
    <row r="85" spans="1:11" x14ac:dyDescent="0.25">
      <c r="A85" s="2" t="s">
        <v>4</v>
      </c>
      <c r="B85" s="2"/>
      <c r="C85" s="3" t="s">
        <v>3033</v>
      </c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x14ac:dyDescent="0.25">
      <c r="A87" s="2" t="s">
        <v>5</v>
      </c>
      <c r="B87" s="2"/>
      <c r="C87" s="3">
        <v>3156</v>
      </c>
      <c r="G87" s="17"/>
      <c r="H87" s="17"/>
      <c r="I87" s="17"/>
      <c r="J87" s="17"/>
      <c r="K87" s="17"/>
    </row>
    <row r="88" spans="1:11" x14ac:dyDescent="0.25">
      <c r="C88" s="1"/>
      <c r="G88" s="17"/>
      <c r="H88" s="17"/>
      <c r="I88" s="17"/>
      <c r="J88" s="17"/>
      <c r="K88" s="17"/>
    </row>
    <row r="89" spans="1:11" x14ac:dyDescent="0.25">
      <c r="G89" s="17"/>
      <c r="H89" s="17"/>
      <c r="I89" s="17"/>
      <c r="J89" s="17"/>
      <c r="K89" s="17"/>
    </row>
    <row r="90" spans="1:11" ht="15.75" x14ac:dyDescent="0.25">
      <c r="A90" s="41" t="s">
        <v>1</v>
      </c>
      <c r="B90" s="41" t="s">
        <v>14</v>
      </c>
      <c r="C90" s="41" t="s">
        <v>16</v>
      </c>
      <c r="D90" s="41" t="s">
        <v>2</v>
      </c>
      <c r="E90" s="25" t="s">
        <v>2561</v>
      </c>
      <c r="F90" s="61" t="s">
        <v>7</v>
      </c>
      <c r="G90" s="61"/>
      <c r="H90" s="25" t="s">
        <v>8</v>
      </c>
      <c r="I90" s="41" t="s">
        <v>11</v>
      </c>
      <c r="J90" s="41" t="s">
        <v>2554</v>
      </c>
      <c r="K90" s="41" t="s">
        <v>9</v>
      </c>
    </row>
    <row r="91" spans="1:11" ht="38.25" x14ac:dyDescent="0.25">
      <c r="A91" s="7" t="s">
        <v>273</v>
      </c>
      <c r="B91" s="18"/>
      <c r="C91" s="19" t="str">
        <f>VLOOKUP(A91,'[1]Food List'!$A$2:$F$1280,2)</f>
        <v>Cod Loin 7oz Fillet, Pacific Cod (Gadus Macrocephalus)</v>
      </c>
      <c r="D91" s="20" t="s">
        <v>2980</v>
      </c>
      <c r="E91" s="21">
        <v>72.64</v>
      </c>
      <c r="F91" s="22">
        <v>1</v>
      </c>
      <c r="G91" s="24" t="s">
        <v>2550</v>
      </c>
      <c r="H91" s="22">
        <f t="shared" ref="H91:H97" si="5">E91*F91</f>
        <v>72.64</v>
      </c>
      <c r="I91" s="6"/>
      <c r="J91" s="6"/>
      <c r="K91" s="5"/>
    </row>
    <row r="92" spans="1:11" ht="51" x14ac:dyDescent="0.25">
      <c r="A92" s="7" t="s">
        <v>275</v>
      </c>
      <c r="B92" s="18"/>
      <c r="C92" s="19" t="str">
        <f>VLOOKUP(A92,'[1]Food List'!$A$2:$F$1280,2)</f>
        <v>Swai, Fillet, (Pangasius Hypophthalmus), 10-14 Oz, Frz</v>
      </c>
      <c r="D92" s="20" t="s">
        <v>2985</v>
      </c>
      <c r="E92" s="21">
        <v>20.399999999999999</v>
      </c>
      <c r="F92" s="22">
        <v>1</v>
      </c>
      <c r="G92" s="24" t="s">
        <v>2550</v>
      </c>
      <c r="H92" s="22">
        <f t="shared" si="5"/>
        <v>20.399999999999999</v>
      </c>
      <c r="I92" s="6"/>
      <c r="J92" s="6"/>
      <c r="K92" s="5"/>
    </row>
    <row r="93" spans="1:11" ht="38.25" x14ac:dyDescent="0.25">
      <c r="A93" s="7" t="s">
        <v>291</v>
      </c>
      <c r="B93" s="18"/>
      <c r="C93" s="19" t="str">
        <f>VLOOKUP(A93,'[1]Food List'!$A$2:$F$1280,2)</f>
        <v>Perch Fillets 160 - 190 Gr. Skin On (Sebastes Alutus)</v>
      </c>
      <c r="D93" s="20" t="s">
        <v>2985</v>
      </c>
      <c r="E93" s="21">
        <v>36.32</v>
      </c>
      <c r="F93" s="22">
        <v>1</v>
      </c>
      <c r="G93" s="24" t="s">
        <v>2550</v>
      </c>
      <c r="H93" s="22">
        <f t="shared" si="5"/>
        <v>36.32</v>
      </c>
      <c r="I93" s="6"/>
      <c r="J93" s="6"/>
      <c r="K93" s="5"/>
    </row>
    <row r="94" spans="1:11" ht="38.25" x14ac:dyDescent="0.25">
      <c r="A94" s="7" t="s">
        <v>305</v>
      </c>
      <c r="B94" s="18"/>
      <c r="C94" s="19" t="str">
        <f>VLOOKUP(A94,'[1]Food List'!$A$2:$F$1280,2)</f>
        <v>Squids Cleaned 5-8in Tubes (Loligo Vulgaris)</v>
      </c>
      <c r="D94" s="20" t="s">
        <v>2985</v>
      </c>
      <c r="E94" s="21">
        <v>6.8</v>
      </c>
      <c r="F94" s="22">
        <v>1</v>
      </c>
      <c r="G94" s="24" t="s">
        <v>2550</v>
      </c>
      <c r="H94" s="22">
        <f t="shared" si="5"/>
        <v>6.8</v>
      </c>
      <c r="I94" s="6"/>
      <c r="J94" s="6"/>
      <c r="K94" s="5"/>
    </row>
    <row r="95" spans="1:11" ht="51" x14ac:dyDescent="0.25">
      <c r="A95" s="7" t="s">
        <v>334</v>
      </c>
      <c r="B95" s="18"/>
      <c r="C95" s="19" t="str">
        <f>VLOOKUP(A95,'[1]Food List'!$A$2:$F$1280,2)</f>
        <v>Shrimp Peeled &amp; Deveined Cooked 200-300 Ct/Lb (Pandalus Borealus)</v>
      </c>
      <c r="D95" s="20" t="s">
        <v>2985</v>
      </c>
      <c r="E95" s="21">
        <v>13.61</v>
      </c>
      <c r="F95" s="22">
        <v>1</v>
      </c>
      <c r="G95" s="24" t="s">
        <v>2550</v>
      </c>
      <c r="H95" s="22">
        <f t="shared" si="5"/>
        <v>13.61</v>
      </c>
      <c r="I95" s="6"/>
      <c r="J95" s="6"/>
      <c r="K95" s="5"/>
    </row>
    <row r="96" spans="1:11" ht="63.75" x14ac:dyDescent="0.25">
      <c r="A96" s="7" t="s">
        <v>336</v>
      </c>
      <c r="B96" s="18"/>
      <c r="C96" s="19" t="str">
        <f>VLOOKUP(A96,'[1]Food List'!$A$2:$F$1280,2)</f>
        <v>Shrimp Raw Peeled &amp; Deveined 26-30 Ct/Lb Tail On White(Penaeus Vannamei)</v>
      </c>
      <c r="D96" s="20"/>
      <c r="E96" s="21">
        <v>9.07</v>
      </c>
      <c r="F96" s="22">
        <v>1</v>
      </c>
      <c r="G96" s="24" t="s">
        <v>2550</v>
      </c>
      <c r="H96" s="22">
        <f t="shared" si="5"/>
        <v>9.07</v>
      </c>
      <c r="I96" s="6"/>
      <c r="J96" s="6"/>
      <c r="K96" s="5"/>
    </row>
    <row r="97" spans="1:11" ht="38.25" x14ac:dyDescent="0.25">
      <c r="A97" s="7" t="s">
        <v>356</v>
      </c>
      <c r="B97" s="18"/>
      <c r="C97" s="19" t="str">
        <f>VLOOKUP(A97,'[1]Food List'!$A$2:$F$1280,2)</f>
        <v>Mackerel Fillets Smoked 84-112Grms (Scomber Scombrus)</v>
      </c>
      <c r="D97" s="20"/>
      <c r="E97" s="21">
        <v>9.08</v>
      </c>
      <c r="F97" s="22">
        <v>1</v>
      </c>
      <c r="G97" s="24" t="s">
        <v>2550</v>
      </c>
      <c r="H97" s="22">
        <f t="shared" si="5"/>
        <v>9.08</v>
      </c>
      <c r="I97" s="6"/>
      <c r="J97" s="6"/>
      <c r="K97" s="5"/>
    </row>
    <row r="98" spans="1:11" ht="18.75" x14ac:dyDescent="0.3">
      <c r="A98" s="57" t="s">
        <v>2760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 ht="18.75" x14ac:dyDescent="0.3">
      <c r="A99" s="59" t="s">
        <v>10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x14ac:dyDescent="0.25">
      <c r="A100" s="2" t="s">
        <v>3</v>
      </c>
      <c r="B100" s="2"/>
      <c r="C100" s="4" t="str">
        <f>[1]Agenda!$A$4</f>
        <v>At Sea 1B</v>
      </c>
    </row>
    <row r="101" spans="1:11" x14ac:dyDescent="0.25">
      <c r="C101" s="1"/>
    </row>
    <row r="102" spans="1:11" x14ac:dyDescent="0.25">
      <c r="A102" s="2" t="s">
        <v>4</v>
      </c>
      <c r="B102" s="2"/>
      <c r="C102" s="3" t="s">
        <v>3033</v>
      </c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x14ac:dyDescent="0.25">
      <c r="A104" s="2" t="s">
        <v>5</v>
      </c>
      <c r="B104" s="2"/>
      <c r="C104" s="3">
        <v>3156</v>
      </c>
      <c r="G104" s="17"/>
      <c r="H104" s="17"/>
      <c r="I104" s="17"/>
      <c r="J104" s="17"/>
      <c r="K104" s="17"/>
    </row>
    <row r="105" spans="1:11" x14ac:dyDescent="0.25">
      <c r="C105" s="1"/>
      <c r="G105" s="17"/>
      <c r="H105" s="17"/>
      <c r="I105" s="17"/>
      <c r="J105" s="17"/>
      <c r="K105" s="17"/>
    </row>
    <row r="106" spans="1:11" x14ac:dyDescent="0.25">
      <c r="G106" s="17"/>
      <c r="H106" s="17"/>
      <c r="I106" s="17"/>
      <c r="J106" s="17"/>
      <c r="K106" s="17"/>
    </row>
    <row r="107" spans="1:11" ht="15.75" x14ac:dyDescent="0.25">
      <c r="A107" s="41" t="s">
        <v>1</v>
      </c>
      <c r="B107" s="41" t="s">
        <v>14</v>
      </c>
      <c r="C107" s="41" t="s">
        <v>16</v>
      </c>
      <c r="D107" s="41" t="s">
        <v>2</v>
      </c>
      <c r="E107" s="25" t="s">
        <v>2561</v>
      </c>
      <c r="F107" s="62" t="s">
        <v>7</v>
      </c>
      <c r="G107" s="63"/>
      <c r="H107" s="25" t="s">
        <v>8</v>
      </c>
      <c r="I107" s="41" t="s">
        <v>11</v>
      </c>
      <c r="J107" s="41" t="s">
        <v>2554</v>
      </c>
      <c r="K107" s="41" t="s">
        <v>9</v>
      </c>
    </row>
    <row r="108" spans="1:11" ht="60" x14ac:dyDescent="0.25">
      <c r="A108" s="7" t="s">
        <v>324</v>
      </c>
      <c r="B108" s="18"/>
      <c r="C108" s="19" t="str">
        <f>VLOOKUP(A108,'[1]Food List'!$A$2:$F$1280,2)</f>
        <v>Frozen Clams Chopped 90/10 Eastern (Mactra Chinensis)</v>
      </c>
      <c r="D108" s="20" t="s">
        <v>2761</v>
      </c>
      <c r="E108" s="21"/>
      <c r="F108" s="22">
        <v>0.2</v>
      </c>
      <c r="G108" s="24" t="s">
        <v>2550</v>
      </c>
      <c r="H108" s="22">
        <f>E108*F108</f>
        <v>0</v>
      </c>
      <c r="I108" s="6"/>
      <c r="J108" s="6"/>
      <c r="K108" s="5"/>
    </row>
    <row r="109" spans="1:11" ht="30" x14ac:dyDescent="0.25">
      <c r="A109" s="7" t="s">
        <v>2600</v>
      </c>
      <c r="B109" s="18"/>
      <c r="C109" s="19" t="e">
        <f>VLOOKUP(A109,'[1]Food List'!$A$2:$F$1280,2)</f>
        <v>#N/A</v>
      </c>
      <c r="D109" s="20" t="s">
        <v>2762</v>
      </c>
      <c r="E109" s="21"/>
      <c r="F109" s="22">
        <v>0.45400000000000001</v>
      </c>
      <c r="G109" s="24" t="s">
        <v>2550</v>
      </c>
      <c r="H109" s="22">
        <f>E109*F109</f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VLOOKUP(A110,'[1]Food List'!$A$2:$F$1280,2)</f>
        <v>#N/A</v>
      </c>
      <c r="D110" s="20" t="s">
        <v>2763</v>
      </c>
      <c r="E110" s="21"/>
      <c r="F110" s="22"/>
      <c r="G110" s="24" t="s">
        <v>2550</v>
      </c>
      <c r="H110" s="22">
        <f t="shared" ref="H110:H114" si="6">E110*F110</f>
        <v>0</v>
      </c>
      <c r="I110" s="6"/>
      <c r="J110" s="5"/>
      <c r="K110" s="5"/>
    </row>
    <row r="111" spans="1:11" ht="30" x14ac:dyDescent="0.25">
      <c r="A111" s="7" t="s">
        <v>2600</v>
      </c>
      <c r="B111" s="18"/>
      <c r="C111" s="20" t="e">
        <f>VLOOKUP(A111,'[1]Food List'!$A$2:$F$1280,2)</f>
        <v>#N/A</v>
      </c>
      <c r="D111" s="20" t="s">
        <v>2764</v>
      </c>
      <c r="E111" s="21"/>
      <c r="F111" s="22"/>
      <c r="G111" s="24" t="s">
        <v>2550</v>
      </c>
      <c r="H111" s="22">
        <f t="shared" si="6"/>
        <v>0</v>
      </c>
      <c r="I111" s="6"/>
      <c r="J111" s="5"/>
      <c r="K111" s="5"/>
    </row>
    <row r="112" spans="1:11" ht="21" x14ac:dyDescent="0.25">
      <c r="A112" s="7" t="s">
        <v>2600</v>
      </c>
      <c r="B112" s="18"/>
      <c r="C112" s="20" t="e">
        <f>VLOOKUP(A112,'[1]Food List'!$A$2:$F$1280,2)</f>
        <v>#N/A</v>
      </c>
      <c r="D112" s="20" t="s">
        <v>2765</v>
      </c>
      <c r="E112" s="21"/>
      <c r="F112" s="22"/>
      <c r="G112" s="24" t="s">
        <v>2550</v>
      </c>
      <c r="H112" s="22">
        <f t="shared" si="6"/>
        <v>0</v>
      </c>
      <c r="I112" s="6"/>
      <c r="J112" s="5"/>
      <c r="K112" s="5"/>
    </row>
    <row r="113" spans="1:11" ht="75" x14ac:dyDescent="0.25">
      <c r="A113" s="7" t="s">
        <v>369</v>
      </c>
      <c r="B113" s="18"/>
      <c r="C113" s="20" t="str">
        <f>VLOOKUP(A113,'[1]Food List'!$A$2:$F$1280,2)</f>
        <v>Salmon Smk From Fresh, Slv or Atl, Filet D Trim SalmoFan 27-33 (Salmo Salar) IVP</v>
      </c>
      <c r="D113" s="20"/>
      <c r="E113" s="21">
        <v>38.32</v>
      </c>
      <c r="F113" s="22"/>
      <c r="G113" s="24" t="s">
        <v>2550</v>
      </c>
      <c r="H113" s="22">
        <f t="shared" si="6"/>
        <v>0</v>
      </c>
      <c r="I113" s="6"/>
      <c r="J113" s="5"/>
      <c r="K113" s="5"/>
    </row>
    <row r="114" spans="1:11" ht="60" x14ac:dyDescent="0.25">
      <c r="A114" s="7" t="s">
        <v>1948</v>
      </c>
      <c r="B114" s="18"/>
      <c r="C114" s="20" t="str">
        <f>VLOOKUP(A114,'[1]Food List'!$A$2:$F$1280,2)</f>
        <v>Barramundi Fillet Local Skin Off 300-500 Gram (Lates Calcarifer)</v>
      </c>
      <c r="D114" s="20"/>
      <c r="E114" s="21">
        <v>36.32</v>
      </c>
      <c r="F114" s="22"/>
      <c r="G114" s="24" t="s">
        <v>2550</v>
      </c>
      <c r="H114" s="22">
        <f t="shared" si="6"/>
        <v>0</v>
      </c>
      <c r="I114" s="6"/>
      <c r="J114" s="5"/>
      <c r="K114" s="5"/>
    </row>
    <row r="115" spans="1:11" ht="18.75" x14ac:dyDescent="0.3">
      <c r="A115" s="57" t="s">
        <v>2616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 ht="18.75" x14ac:dyDescent="0.3">
      <c r="A116" s="59" t="s">
        <v>10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</row>
    <row r="117" spans="1:11" x14ac:dyDescent="0.25">
      <c r="A117" s="2" t="s">
        <v>3</v>
      </c>
      <c r="B117" s="2"/>
      <c r="C117" s="4" t="str">
        <f>Agenda!$A$3</f>
        <v>Port Everglades</v>
      </c>
      <c r="E117" s="2" t="s">
        <v>2615</v>
      </c>
      <c r="F117" s="5"/>
    </row>
    <row r="118" spans="1:11" x14ac:dyDescent="0.25">
      <c r="C118" s="1"/>
    </row>
    <row r="119" spans="1:11" x14ac:dyDescent="0.25">
      <c r="A119" s="2" t="s">
        <v>4</v>
      </c>
      <c r="B119" s="2"/>
      <c r="C119" s="3" t="s">
        <v>3033</v>
      </c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x14ac:dyDescent="0.25">
      <c r="A121" s="2" t="s">
        <v>5</v>
      </c>
      <c r="B121" s="2"/>
      <c r="C121" s="3">
        <v>3156</v>
      </c>
      <c r="G121" s="17"/>
      <c r="H121" s="17"/>
      <c r="I121" s="17"/>
      <c r="J121" s="17"/>
      <c r="K121" s="17"/>
    </row>
    <row r="122" spans="1:11" x14ac:dyDescent="0.25">
      <c r="C122" s="1"/>
      <c r="G122" s="17"/>
      <c r="H122" s="17"/>
      <c r="I122" s="17"/>
      <c r="J122" s="17"/>
      <c r="K122" s="17"/>
    </row>
    <row r="123" spans="1:11" x14ac:dyDescent="0.25">
      <c r="G123" s="17"/>
      <c r="H123" s="17"/>
      <c r="I123" s="17"/>
      <c r="J123" s="17"/>
      <c r="K123" s="17"/>
    </row>
    <row r="124" spans="1:11" ht="15.75" x14ac:dyDescent="0.25">
      <c r="A124" s="29" t="s">
        <v>1</v>
      </c>
      <c r="B124" s="29" t="s">
        <v>14</v>
      </c>
      <c r="C124" s="29" t="s">
        <v>16</v>
      </c>
      <c r="D124" s="29" t="s">
        <v>2</v>
      </c>
      <c r="E124" s="25" t="s">
        <v>2561</v>
      </c>
      <c r="F124" s="61" t="s">
        <v>7</v>
      </c>
      <c r="G124" s="61"/>
      <c r="H124" s="25" t="s">
        <v>8</v>
      </c>
      <c r="I124" s="29" t="s">
        <v>11</v>
      </c>
      <c r="J124" s="29" t="s">
        <v>2554</v>
      </c>
      <c r="K124" s="29" t="s">
        <v>9</v>
      </c>
    </row>
    <row r="125" spans="1:11" ht="90" x14ac:dyDescent="0.25">
      <c r="A125" s="7" t="s">
        <v>1856</v>
      </c>
      <c r="B125" s="18"/>
      <c r="C125" s="19" t="str">
        <f>VLOOKUP(A125,'Food List'!$A$2:$F$1280,2)</f>
        <v>Shrimp Headless, C&amp;P 41-50 Ct/lb Tail On White (Penaeus Vannamei)</v>
      </c>
      <c r="D125" s="20" t="s">
        <v>2768</v>
      </c>
      <c r="E125" s="21">
        <v>153</v>
      </c>
      <c r="F125" s="22">
        <v>0.05</v>
      </c>
      <c r="G125" s="24" t="s">
        <v>2550</v>
      </c>
      <c r="H125" s="22">
        <f>E125*F125</f>
        <v>7.65</v>
      </c>
      <c r="I125" s="6" t="s">
        <v>2774</v>
      </c>
      <c r="J125" s="6"/>
      <c r="K125" s="5"/>
    </row>
    <row r="126" spans="1:11" ht="90" x14ac:dyDescent="0.25">
      <c r="A126" s="7" t="s">
        <v>246</v>
      </c>
      <c r="B126" s="18"/>
      <c r="C126" s="19" t="str">
        <f>VLOOKUP(A126,'Food List'!$A$2:$F$1280,2)</f>
        <v>Salmon Atlantic  2-3 Lb Filet D-Trim Pin Bone Out Skin On (Salmo Salar) IVP</v>
      </c>
      <c r="D126" s="20" t="s">
        <v>2769</v>
      </c>
      <c r="E126" s="21">
        <v>170</v>
      </c>
      <c r="F126" s="22">
        <v>0.17</v>
      </c>
      <c r="G126" s="24" t="s">
        <v>2550</v>
      </c>
      <c r="H126" s="22">
        <f>E126*F126</f>
        <v>28.900000000000002</v>
      </c>
      <c r="I126" s="6" t="s">
        <v>2775</v>
      </c>
      <c r="J126" s="5"/>
      <c r="K126" s="5"/>
    </row>
    <row r="127" spans="1:11" ht="75" x14ac:dyDescent="0.25">
      <c r="A127" s="7" t="s">
        <v>293</v>
      </c>
      <c r="B127" s="18"/>
      <c r="C127" s="20" t="str">
        <f>VLOOKUP(A127,'Food List'!$A$2:$F$1280,2)</f>
        <v>Red Snapper Fillets Skin On 170 Grm (Lutjanus Malabaricus)</v>
      </c>
      <c r="D127" s="20" t="s">
        <v>2770</v>
      </c>
      <c r="E127" s="21">
        <v>110</v>
      </c>
      <c r="F127" s="22">
        <v>8.4000000000000005E-2</v>
      </c>
      <c r="G127" s="24" t="s">
        <v>2550</v>
      </c>
      <c r="H127" s="22">
        <f t="shared" ref="H127:H131" si="7">E127*F127</f>
        <v>9.24</v>
      </c>
      <c r="I127" s="6" t="s">
        <v>2776</v>
      </c>
      <c r="J127" s="5"/>
      <c r="K127" s="5"/>
    </row>
    <row r="128" spans="1:11" ht="90" x14ac:dyDescent="0.25">
      <c r="A128" s="7" t="s">
        <v>336</v>
      </c>
      <c r="B128" s="18"/>
      <c r="C128" s="20" t="str">
        <f>VLOOKUP(A128,'Food List'!$A$2:$F$1280,2)</f>
        <v>Shrimp Raw Peeled &amp; Deveined 26-30 Ct/Lb Tail On White(Penaeus Vannamei)</v>
      </c>
      <c r="D128" s="20" t="s">
        <v>2771</v>
      </c>
      <c r="E128" s="21">
        <v>200</v>
      </c>
      <c r="F128" s="22">
        <v>7.0000000000000007E-2</v>
      </c>
      <c r="G128" s="24" t="s">
        <v>2550</v>
      </c>
      <c r="H128" s="22">
        <f t="shared" si="7"/>
        <v>14.000000000000002</v>
      </c>
      <c r="I128" s="6" t="s">
        <v>2752</v>
      </c>
      <c r="J128" s="5"/>
      <c r="K128" s="5"/>
    </row>
    <row r="129" spans="1:11" ht="75" x14ac:dyDescent="0.25">
      <c r="A129" s="7" t="s">
        <v>275</v>
      </c>
      <c r="B129" s="18"/>
      <c r="C129" s="20" t="str">
        <f>VLOOKUP(A129,'Food List'!$A$2:$F$1280,2)</f>
        <v>Swai, Fillet, (Pangasius Hypophthalmus), 10-14 Oz, Frz</v>
      </c>
      <c r="D129" s="20" t="s">
        <v>2772</v>
      </c>
      <c r="E129" s="21">
        <v>125</v>
      </c>
      <c r="F129" s="22">
        <v>0.17</v>
      </c>
      <c r="G129" s="24" t="s">
        <v>2550</v>
      </c>
      <c r="H129" s="22">
        <f t="shared" si="7"/>
        <v>21.25</v>
      </c>
      <c r="I129" s="6" t="s">
        <v>2777</v>
      </c>
      <c r="J129" s="5"/>
      <c r="K129" s="5"/>
    </row>
    <row r="130" spans="1:11" ht="75" x14ac:dyDescent="0.25">
      <c r="A130" s="7" t="s">
        <v>338</v>
      </c>
      <c r="B130" s="18"/>
      <c r="C130" s="20" t="str">
        <f>VLOOKUP(A130,'Food List'!$A$2:$F$1280,2)</f>
        <v>Mussels Black Whole Medium (Cioppino) (Mytilus Edulis)</v>
      </c>
      <c r="D130" s="20" t="s">
        <v>2773</v>
      </c>
      <c r="E130" s="21">
        <v>150</v>
      </c>
      <c r="F130" s="22">
        <v>0.63</v>
      </c>
      <c r="G130" s="24" t="s">
        <v>2550</v>
      </c>
      <c r="H130" s="22">
        <f t="shared" si="7"/>
        <v>94.5</v>
      </c>
      <c r="I130" s="6" t="s">
        <v>2778</v>
      </c>
      <c r="J130" s="5"/>
      <c r="K130" s="5"/>
    </row>
    <row r="131" spans="1:11" ht="21" x14ac:dyDescent="0.25">
      <c r="A131" s="7" t="s">
        <v>2600</v>
      </c>
      <c r="B131" s="18"/>
      <c r="C131" s="20" t="e">
        <f>VLOOKUP(A131,'Food List'!$A$2:$F$1280,2)</f>
        <v>#N/A</v>
      </c>
      <c r="D131" s="20"/>
      <c r="E131" s="21"/>
      <c r="F131" s="22"/>
      <c r="G131" s="24" t="s">
        <v>2550</v>
      </c>
      <c r="H131" s="22">
        <f t="shared" si="7"/>
        <v>0</v>
      </c>
      <c r="I131" s="6"/>
      <c r="J131" s="5"/>
      <c r="K131" s="5"/>
    </row>
    <row r="132" spans="1:11" ht="18.75" hidden="1" x14ac:dyDescent="0.3">
      <c r="A132" s="57" t="s">
        <v>2617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ht="18.75" hidden="1" x14ac:dyDescent="0.3">
      <c r="A133" s="59" t="s">
        <v>10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</row>
    <row r="134" spans="1:11" hidden="1" x14ac:dyDescent="0.25">
      <c r="A134" s="2" t="s">
        <v>3</v>
      </c>
      <c r="B134" s="2"/>
      <c r="C134" s="4" t="str">
        <f>Agenda!$A$3</f>
        <v>Port Everglades</v>
      </c>
      <c r="E134" s="2" t="s">
        <v>2615</v>
      </c>
      <c r="F134" s="3" t="s">
        <v>2625</v>
      </c>
    </row>
    <row r="135" spans="1:11" hidden="1" x14ac:dyDescent="0.25">
      <c r="C135" s="1"/>
    </row>
    <row r="136" spans="1:11" hidden="1" x14ac:dyDescent="0.25">
      <c r="A136" s="2" t="s">
        <v>4</v>
      </c>
      <c r="B136" s="2"/>
      <c r="C136" s="3" t="s">
        <v>3033</v>
      </c>
      <c r="G136" s="17"/>
      <c r="H136" s="17"/>
      <c r="I136" s="17"/>
      <c r="J136" s="17"/>
      <c r="K136" s="17"/>
    </row>
    <row r="137" spans="1:11" hidden="1" x14ac:dyDescent="0.25">
      <c r="G137" s="17"/>
      <c r="H137" s="17"/>
      <c r="I137" s="17"/>
      <c r="J137" s="17"/>
      <c r="K137" s="17"/>
    </row>
    <row r="138" spans="1:11" hidden="1" x14ac:dyDescent="0.25">
      <c r="A138" s="2" t="s">
        <v>5</v>
      </c>
      <c r="B138" s="2"/>
      <c r="C138" s="3">
        <v>3156</v>
      </c>
      <c r="G138" s="17"/>
      <c r="H138" s="17"/>
      <c r="I138" s="17"/>
      <c r="J138" s="17"/>
      <c r="K138" s="17"/>
    </row>
    <row r="139" spans="1:11" hidden="1" x14ac:dyDescent="0.25">
      <c r="C139" s="1"/>
      <c r="G139" s="17"/>
      <c r="H139" s="17"/>
      <c r="I139" s="17"/>
      <c r="J139" s="17"/>
      <c r="K139" s="17"/>
    </row>
    <row r="140" spans="1:11" hidden="1" x14ac:dyDescent="0.25">
      <c r="G140" s="17"/>
      <c r="H140" s="17"/>
      <c r="I140" s="17"/>
      <c r="J140" s="17"/>
      <c r="K140" s="17"/>
    </row>
    <row r="141" spans="1:11" ht="15.75" hidden="1" x14ac:dyDescent="0.25">
      <c r="A141" s="29" t="s">
        <v>1</v>
      </c>
      <c r="B141" s="29" t="s">
        <v>14</v>
      </c>
      <c r="C141" s="29" t="s">
        <v>16</v>
      </c>
      <c r="D141" s="29" t="s">
        <v>2</v>
      </c>
      <c r="E141" s="25" t="s">
        <v>2561</v>
      </c>
      <c r="F141" s="61" t="s">
        <v>7</v>
      </c>
      <c r="G141" s="61"/>
      <c r="H141" s="25" t="s">
        <v>8</v>
      </c>
      <c r="I141" s="29" t="s">
        <v>11</v>
      </c>
      <c r="J141" s="29" t="s">
        <v>2554</v>
      </c>
      <c r="K141" s="29" t="s">
        <v>9</v>
      </c>
    </row>
    <row r="142" spans="1:11" ht="90" hidden="1" x14ac:dyDescent="0.25">
      <c r="A142" s="7" t="s">
        <v>246</v>
      </c>
      <c r="B142" s="18"/>
      <c r="C142" s="19" t="str">
        <f>VLOOKUP(A142,'Food List'!$A$2:$F$1280,2)</f>
        <v>Salmon Atlantic  2-3 Lb Filet D-Trim Pin Bone Out Skin On (Salmo Salar) IVP</v>
      </c>
      <c r="D142" s="20" t="s">
        <v>2766</v>
      </c>
      <c r="E142" s="21"/>
      <c r="F142" s="22">
        <v>0.17</v>
      </c>
      <c r="G142" s="24" t="s">
        <v>2550</v>
      </c>
      <c r="H142" s="22">
        <f>E142*F142</f>
        <v>0</v>
      </c>
      <c r="I142" s="6" t="s">
        <v>2767</v>
      </c>
      <c r="J142" s="6"/>
      <c r="K142" s="5"/>
    </row>
    <row r="143" spans="1:11" ht="21" hidden="1" x14ac:dyDescent="0.25">
      <c r="A143" s="7" t="s">
        <v>2600</v>
      </c>
      <c r="B143" s="18"/>
      <c r="C143" s="19" t="e">
        <f>VLOOKUP(A143,'Food List'!$A$2:$F$1280,2)</f>
        <v>#N/A</v>
      </c>
      <c r="D143" s="20"/>
      <c r="E143" s="21"/>
      <c r="F143" s="22"/>
      <c r="G143" s="24" t="s">
        <v>2550</v>
      </c>
      <c r="H143" s="22">
        <f>E143*F143</f>
        <v>0</v>
      </c>
      <c r="I143" s="6"/>
      <c r="J143" s="5"/>
      <c r="K143" s="5"/>
    </row>
    <row r="144" spans="1:11" ht="21" hidden="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ref="H144:H145" si="8">E144*F144</f>
        <v>0</v>
      </c>
      <c r="I144" s="6"/>
      <c r="J144" s="5"/>
      <c r="K144" s="5"/>
    </row>
    <row r="145" spans="1:11" ht="21" hidden="1" x14ac:dyDescent="0.25">
      <c r="A145" s="7" t="s">
        <v>2600</v>
      </c>
      <c r="B145" s="18"/>
      <c r="C145" s="20" t="e">
        <f>VLOOKUP(A145,'Food List'!$A$2:$F$1280,2)</f>
        <v>#N/A</v>
      </c>
      <c r="D145" s="20"/>
      <c r="E145" s="21"/>
      <c r="F145" s="22"/>
      <c r="G145" s="24" t="s">
        <v>2550</v>
      </c>
      <c r="H145" s="22">
        <f t="shared" si="8"/>
        <v>0</v>
      </c>
      <c r="I145" s="6"/>
      <c r="J145" s="5"/>
      <c r="K145" s="5"/>
    </row>
    <row r="146" spans="1:11" ht="18.75" x14ac:dyDescent="0.3">
      <c r="A146" s="57" t="s">
        <v>2618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ht="18.75" x14ac:dyDescent="0.3">
      <c r="A147" s="59" t="s">
        <v>10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1" x14ac:dyDescent="0.25">
      <c r="A148" s="2" t="s">
        <v>3</v>
      </c>
      <c r="B148" s="2"/>
      <c r="C148" s="4" t="str">
        <f>Agenda!$A$3</f>
        <v>Port Everglades</v>
      </c>
      <c r="E148" s="2" t="s">
        <v>2615</v>
      </c>
      <c r="F148" s="3" t="s">
        <v>2637</v>
      </c>
    </row>
    <row r="149" spans="1:11" x14ac:dyDescent="0.25">
      <c r="C149" s="1"/>
    </row>
    <row r="150" spans="1:11" x14ac:dyDescent="0.25">
      <c r="A150" s="2" t="s">
        <v>4</v>
      </c>
      <c r="B150" s="2"/>
      <c r="C150" s="3" t="s">
        <v>3033</v>
      </c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x14ac:dyDescent="0.25">
      <c r="A152" s="2" t="s">
        <v>5</v>
      </c>
      <c r="B152" s="2"/>
      <c r="C152" s="3">
        <v>3156</v>
      </c>
      <c r="G152" s="17"/>
      <c r="H152" s="17"/>
      <c r="I152" s="17"/>
      <c r="J152" s="17"/>
      <c r="K152" s="17"/>
    </row>
    <row r="153" spans="1:11" x14ac:dyDescent="0.25">
      <c r="C153" s="1"/>
      <c r="G153" s="17"/>
      <c r="H153" s="17"/>
      <c r="I153" s="17"/>
      <c r="J153" s="17"/>
      <c r="K153" s="17"/>
    </row>
    <row r="154" spans="1:11" x14ac:dyDescent="0.25">
      <c r="G154" s="17"/>
      <c r="H154" s="17"/>
      <c r="I154" s="17"/>
      <c r="J154" s="17"/>
      <c r="K154" s="17"/>
    </row>
    <row r="155" spans="1:11" ht="15.75" x14ac:dyDescent="0.25">
      <c r="A155" s="29" t="s">
        <v>1</v>
      </c>
      <c r="B155" s="29" t="s">
        <v>14</v>
      </c>
      <c r="C155" s="29" t="s">
        <v>16</v>
      </c>
      <c r="D155" s="29" t="s">
        <v>2</v>
      </c>
      <c r="E155" s="25" t="s">
        <v>2561</v>
      </c>
      <c r="F155" s="61" t="s">
        <v>7</v>
      </c>
      <c r="G155" s="61"/>
      <c r="H155" s="25" t="s">
        <v>8</v>
      </c>
      <c r="I155" s="29" t="s">
        <v>11</v>
      </c>
      <c r="J155" s="29" t="s">
        <v>2554</v>
      </c>
      <c r="K155" s="29" t="s">
        <v>9</v>
      </c>
    </row>
    <row r="156" spans="1:11" ht="90" x14ac:dyDescent="0.25">
      <c r="A156" s="7" t="s">
        <v>1856</v>
      </c>
      <c r="B156" s="18"/>
      <c r="C156" s="19" t="str">
        <f>VLOOKUP(A156,'Food List'!$A$2:$F$1280,2)</f>
        <v>Shrimp Headless, C&amp;P 41-50 Ct/lb Tail On White (Penaeus Vannamei)</v>
      </c>
      <c r="D156" s="20" t="s">
        <v>2768</v>
      </c>
      <c r="E156" s="21">
        <v>257</v>
      </c>
      <c r="F156" s="22">
        <v>0.05</v>
      </c>
      <c r="G156" s="24" t="s">
        <v>2550</v>
      </c>
      <c r="H156" s="22">
        <f>E156*F156</f>
        <v>12.850000000000001</v>
      </c>
      <c r="I156" s="6" t="s">
        <v>2774</v>
      </c>
      <c r="J156" s="6"/>
      <c r="K156" s="5"/>
    </row>
    <row r="157" spans="1:11" ht="90" x14ac:dyDescent="0.25">
      <c r="A157" s="7" t="s">
        <v>246</v>
      </c>
      <c r="B157" s="18"/>
      <c r="C157" s="19" t="str">
        <f>VLOOKUP(A157,'Food List'!$A$2:$F$1280,2)</f>
        <v>Salmon Atlantic  2-3 Lb Filet D-Trim Pin Bone Out Skin On (Salmo Salar) IVP</v>
      </c>
      <c r="D157" s="20" t="s">
        <v>2769</v>
      </c>
      <c r="E157" s="21">
        <v>185</v>
      </c>
      <c r="F157" s="22">
        <v>0.17</v>
      </c>
      <c r="G157" s="24" t="s">
        <v>2550</v>
      </c>
      <c r="H157" s="22">
        <f>E157*F157</f>
        <v>31.450000000000003</v>
      </c>
      <c r="I157" s="6" t="s">
        <v>2775</v>
      </c>
      <c r="J157" s="5"/>
      <c r="K157" s="5"/>
    </row>
    <row r="158" spans="1:11" ht="75" x14ac:dyDescent="0.25">
      <c r="A158" s="7" t="s">
        <v>293</v>
      </c>
      <c r="B158" s="18"/>
      <c r="C158" s="20" t="str">
        <f>VLOOKUP(A158,'Food List'!$A$2:$F$1280,2)</f>
        <v>Red Snapper Fillets Skin On 170 Grm (Lutjanus Malabaricus)</v>
      </c>
      <c r="D158" s="20" t="s">
        <v>2770</v>
      </c>
      <c r="E158" s="21">
        <v>170</v>
      </c>
      <c r="F158" s="22">
        <v>8.4000000000000005E-2</v>
      </c>
      <c r="G158" s="24" t="s">
        <v>2550</v>
      </c>
      <c r="H158" s="22">
        <f t="shared" ref="H158:H162" si="9">E158*F158</f>
        <v>14.280000000000001</v>
      </c>
      <c r="I158" s="6" t="s">
        <v>2776</v>
      </c>
      <c r="J158" s="5"/>
      <c r="K158" s="5"/>
    </row>
    <row r="159" spans="1:11" ht="90" x14ac:dyDescent="0.25">
      <c r="A159" s="7" t="s">
        <v>336</v>
      </c>
      <c r="B159" s="18"/>
      <c r="C159" s="20" t="str">
        <f>VLOOKUP(A159,'Food List'!$A$2:$F$1280,2)</f>
        <v>Shrimp Raw Peeled &amp; Deveined 26-30 Ct/Lb Tail On White(Penaeus Vannamei)</v>
      </c>
      <c r="D159" s="20" t="s">
        <v>2771</v>
      </c>
      <c r="E159" s="21">
        <v>643</v>
      </c>
      <c r="F159" s="22">
        <v>7.0000000000000007E-2</v>
      </c>
      <c r="G159" s="24" t="s">
        <v>2550</v>
      </c>
      <c r="H159" s="22">
        <f t="shared" si="9"/>
        <v>45.010000000000005</v>
      </c>
      <c r="I159" s="6" t="s">
        <v>2752</v>
      </c>
      <c r="J159" s="5"/>
      <c r="K159" s="5"/>
    </row>
    <row r="160" spans="1:11" ht="75" x14ac:dyDescent="0.25">
      <c r="A160" s="7" t="s">
        <v>275</v>
      </c>
      <c r="B160" s="18"/>
      <c r="C160" s="20" t="str">
        <f>VLOOKUP(A160,'Food List'!$A$2:$F$1280,2)</f>
        <v>Swai, Fillet, (Pangasius Hypophthalmus), 10-14 Oz, Frz</v>
      </c>
      <c r="D160" s="20" t="s">
        <v>2772</v>
      </c>
      <c r="E160" s="21">
        <v>242</v>
      </c>
      <c r="F160" s="22">
        <v>0.17</v>
      </c>
      <c r="G160" s="24" t="s">
        <v>2550</v>
      </c>
      <c r="H160" s="22">
        <f t="shared" si="9"/>
        <v>41.14</v>
      </c>
      <c r="I160" s="6" t="s">
        <v>2777</v>
      </c>
      <c r="J160" s="5"/>
      <c r="K160" s="5"/>
    </row>
    <row r="161" spans="1:11" ht="75" x14ac:dyDescent="0.25">
      <c r="A161" s="7" t="s">
        <v>338</v>
      </c>
      <c r="B161" s="18"/>
      <c r="C161" s="20" t="str">
        <f>VLOOKUP(A161,'Food List'!$A$2:$F$1280,2)</f>
        <v>Mussels Black Whole Medium (Cioppino) (Mytilus Edulis)</v>
      </c>
      <c r="D161" s="20" t="s">
        <v>2773</v>
      </c>
      <c r="E161" s="21">
        <v>147</v>
      </c>
      <c r="F161" s="22">
        <v>0.63</v>
      </c>
      <c r="G161" s="24" t="s">
        <v>2550</v>
      </c>
      <c r="H161" s="22">
        <f t="shared" si="9"/>
        <v>92.61</v>
      </c>
      <c r="I161" s="6" t="s">
        <v>2778</v>
      </c>
      <c r="J161" s="5"/>
      <c r="K161" s="5"/>
    </row>
    <row r="162" spans="1:11" ht="21" x14ac:dyDescent="0.25">
      <c r="A162" s="7" t="s">
        <v>2600</v>
      </c>
      <c r="B162" s="18"/>
      <c r="C162" s="20" t="e">
        <f>VLOOKUP(A162,'Food List'!$A$2:$F$1280,2)</f>
        <v>#N/A</v>
      </c>
      <c r="D162" s="20"/>
      <c r="E162" s="21"/>
      <c r="F162" s="22"/>
      <c r="G162" s="24" t="s">
        <v>2550</v>
      </c>
      <c r="H162" s="22">
        <f t="shared" si="9"/>
        <v>0</v>
      </c>
      <c r="I162" s="6"/>
      <c r="J162" s="5"/>
      <c r="K162" s="5"/>
    </row>
    <row r="163" spans="1:11" x14ac:dyDescent="0.25">
      <c r="H163" s="23"/>
    </row>
    <row r="164" spans="1:11" x14ac:dyDescent="0.25">
      <c r="H164" s="23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</sheetData>
  <mergeCells count="27">
    <mergeCell ref="A146:K146"/>
    <mergeCell ref="A147:K147"/>
    <mergeCell ref="F155:G155"/>
    <mergeCell ref="A115:K115"/>
    <mergeCell ref="A116:K116"/>
    <mergeCell ref="F124:G124"/>
    <mergeCell ref="A132:K132"/>
    <mergeCell ref="A133:K133"/>
    <mergeCell ref="F141:G141"/>
    <mergeCell ref="F107:G107"/>
    <mergeCell ref="A42:K42"/>
    <mergeCell ref="A43:K43"/>
    <mergeCell ref="F51:G51"/>
    <mergeCell ref="A59:K59"/>
    <mergeCell ref="A60:K60"/>
    <mergeCell ref="F68:G68"/>
    <mergeCell ref="A81:K81"/>
    <mergeCell ref="A82:K82"/>
    <mergeCell ref="F90:G90"/>
    <mergeCell ref="A98:K98"/>
    <mergeCell ref="A99:K99"/>
    <mergeCell ref="F33:G33"/>
    <mergeCell ref="A1:K1"/>
    <mergeCell ref="A2:K2"/>
    <mergeCell ref="F10:G10"/>
    <mergeCell ref="A24:K24"/>
    <mergeCell ref="A25:K25"/>
  </mergeCells>
  <pageMargins left="3.2083333333333297E-2" right="0.13541666666666699" top="0.75" bottom="0.75" header="0.3" footer="0.3"/>
  <pageSetup scale="50" orientation="portrait" r:id="rId1"/>
  <headerFooter>
    <oddHeader>&amp;L&amp;A&amp;C&amp;16&amp;A
&amp;R&amp;D</oddHeader>
  </headerFooter>
  <rowBreaks count="5" manualBreakCount="5">
    <brk id="23" max="16383" man="1"/>
    <brk id="41" max="16383" man="1"/>
    <brk id="97" max="16383" man="1"/>
    <brk id="114" max="16383" man="1"/>
    <brk id="1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19"/>
  <sheetViews>
    <sheetView view="pageBreakPreview" topLeftCell="A76" zoomScale="80" zoomScaleNormal="100" zoomScaleSheetLayoutView="80" zoomScalePageLayoutView="55" workbookViewId="0">
      <selection activeCell="C121" sqref="C121"/>
    </sheetView>
  </sheetViews>
  <sheetFormatPr defaultRowHeight="15" x14ac:dyDescent="0.25"/>
  <cols>
    <col min="1" max="1" width="16.285156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2" t="s">
        <v>7</v>
      </c>
      <c r="G29" s="63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2" t="s">
        <v>7</v>
      </c>
      <c r="G46" s="63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2" t="s">
        <v>7</v>
      </c>
      <c r="G63" s="63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6" t="s">
        <v>1</v>
      </c>
      <c r="B80" s="26" t="s">
        <v>14</v>
      </c>
      <c r="C80" s="26" t="s">
        <v>16</v>
      </c>
      <c r="D80" s="26" t="s">
        <v>2</v>
      </c>
      <c r="E80" s="25" t="s">
        <v>2561</v>
      </c>
      <c r="F80" s="61" t="s">
        <v>7</v>
      </c>
      <c r="G80" s="61"/>
      <c r="H80" s="25" t="s">
        <v>8</v>
      </c>
      <c r="I80" s="26" t="s">
        <v>11</v>
      </c>
      <c r="J80" s="26" t="s">
        <v>2554</v>
      </c>
      <c r="K80" s="26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6" t="s">
        <v>1</v>
      </c>
      <c r="B97" s="26" t="s">
        <v>14</v>
      </c>
      <c r="C97" s="26" t="s">
        <v>16</v>
      </c>
      <c r="D97" s="26" t="s">
        <v>2</v>
      </c>
      <c r="E97" s="25" t="s">
        <v>2561</v>
      </c>
      <c r="F97" s="61" t="s">
        <v>7</v>
      </c>
      <c r="G97" s="61"/>
      <c r="H97" s="25" t="s">
        <v>8</v>
      </c>
      <c r="I97" s="26" t="s">
        <v>11</v>
      </c>
      <c r="J97" s="26" t="s">
        <v>2554</v>
      </c>
      <c r="K97" s="26" t="s">
        <v>9</v>
      </c>
    </row>
    <row r="98" spans="1:11" ht="42.75" customHeight="1" x14ac:dyDescent="0.25">
      <c r="A98" s="7" t="s">
        <v>108</v>
      </c>
      <c r="B98" s="18"/>
      <c r="C98" s="19" t="str">
        <f>VLOOKUP(A98,'Food List'!$A$2:$F$1280,2)</f>
        <v>BEEF TOP SIRLOIN BUTT BONELESS NAMP #184 CHOICE 9-11 LBS</v>
      </c>
      <c r="D98" s="20" t="s">
        <v>2931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42" customHeight="1" x14ac:dyDescent="0.25">
      <c r="A99" s="7" t="s">
        <v>120</v>
      </c>
      <c r="B99" s="18"/>
      <c r="C99" s="19" t="str">
        <f>VLOOKUP(A99,'Food List'!$A$2:$F$1280,2)</f>
        <v>BEEF PASTRAMI BRISKET FLAT DENUDED NAMP #611</v>
      </c>
      <c r="D99" s="20" t="s">
        <v>2932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2.75" customHeight="1" x14ac:dyDescent="0.25">
      <c r="A100" s="7" t="s">
        <v>116</v>
      </c>
      <c r="B100" s="18"/>
      <c r="C100" s="20" t="str">
        <f>VLOOKUP(A100,'Food List'!$A$2:$F$1280,2)</f>
        <v>BEEF FLANK, FLANK STEAK NAMP #193 CHOICE 1-2 LBS</v>
      </c>
      <c r="D100" s="20" t="s">
        <v>2933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54.75" customHeight="1" x14ac:dyDescent="0.25">
      <c r="A101" s="7" t="s">
        <v>742</v>
      </c>
      <c r="B101" s="18"/>
      <c r="C101" s="20" t="str">
        <f>VLOOKUP(A101,'Food List'!$A$2:$F$1280,2)</f>
        <v>Chicken Fryer U S D A Grade A 3.5-4 Lb Individually Bagged</v>
      </c>
      <c r="D101" s="20" t="s">
        <v>2934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40.5" customHeight="1" x14ac:dyDescent="0.25">
      <c r="A102" s="7" t="s">
        <v>108</v>
      </c>
      <c r="B102" s="18"/>
      <c r="C102" s="20" t="str">
        <f>VLOOKUP(A102,'Food List'!$A$2:$F$1280,2)</f>
        <v>BEEF TOP SIRLOIN BUTT BONELESS NAMP #184 CHOICE 9-11 LBS</v>
      </c>
      <c r="D102" s="20" t="s">
        <v>2935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44.25" customHeight="1" x14ac:dyDescent="0.25">
      <c r="A103" s="7" t="s">
        <v>749</v>
      </c>
      <c r="B103" s="18"/>
      <c r="C103" s="20" t="str">
        <f>VLOOKUP(A103,'Food List'!$A$2:$F$1280,2)</f>
        <v>Chicken Double Boneless Breast Skin Off 8 Oz</v>
      </c>
      <c r="D103" s="20" t="s">
        <v>2936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42.75" customHeight="1" x14ac:dyDescent="0.25">
      <c r="A104" s="7" t="s">
        <v>757</v>
      </c>
      <c r="B104" s="18"/>
      <c r="C104" s="20" t="str">
        <f>VLOOKUP(A104,'Food List'!$A$2:$F$1280,2)</f>
        <v>Turkey Breast Skin On Whole Raw 12-16# Bone In</v>
      </c>
      <c r="D104" s="20" t="s">
        <v>2937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3033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6" t="s">
        <v>1</v>
      </c>
      <c r="B114" s="26" t="s">
        <v>14</v>
      </c>
      <c r="C114" s="26" t="s">
        <v>16</v>
      </c>
      <c r="D114" s="26" t="s">
        <v>2</v>
      </c>
      <c r="E114" s="25" t="s">
        <v>2561</v>
      </c>
      <c r="F114" s="61" t="s">
        <v>7</v>
      </c>
      <c r="G114" s="61"/>
      <c r="H114" s="25" t="s">
        <v>8</v>
      </c>
      <c r="I114" s="26" t="s">
        <v>11</v>
      </c>
      <c r="J114" s="26" t="s">
        <v>2554</v>
      </c>
      <c r="K114" s="26" t="s">
        <v>9</v>
      </c>
    </row>
    <row r="115" spans="1:11" ht="38.25" x14ac:dyDescent="0.25">
      <c r="A115" s="7" t="s">
        <v>120</v>
      </c>
      <c r="B115" s="18"/>
      <c r="C115" s="19" t="str">
        <f>VLOOKUP(A115,'Food List'!$A$2:$F$1280,2)</f>
        <v>BEEF PASTRAMI BRISKET FLAT DENUDED NAMP #611</v>
      </c>
      <c r="D115" s="20" t="s">
        <v>2986</v>
      </c>
      <c r="E115" s="21">
        <v>149.6</v>
      </c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48.75" customHeight="1" x14ac:dyDescent="0.25">
      <c r="A116" s="7" t="s">
        <v>742</v>
      </c>
      <c r="B116" s="18"/>
      <c r="C116" s="19" t="str">
        <f>VLOOKUP(A116,'Food List'!$A$2:$F$1280,2)</f>
        <v>Chicken Fryer U S D A Grade A 3.5-4 Lb Individually Bagged</v>
      </c>
      <c r="D116" s="20" t="s">
        <v>2988</v>
      </c>
      <c r="E116" s="21">
        <v>9.08</v>
      </c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45" x14ac:dyDescent="0.25">
      <c r="A117" s="7" t="s">
        <v>749</v>
      </c>
      <c r="B117" s="18"/>
      <c r="C117" s="20" t="str">
        <f>VLOOKUP(A117,'Food List'!$A$2:$F$1280,2)</f>
        <v>Chicken Double Boneless Breast Skin Off 8 Oz</v>
      </c>
      <c r="D117" s="20" t="s">
        <v>2989</v>
      </c>
      <c r="E117" s="21">
        <v>9.08</v>
      </c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5.5" customHeight="1" x14ac:dyDescent="0.25">
      <c r="A118" s="7" t="s">
        <v>742</v>
      </c>
      <c r="B118" s="18"/>
      <c r="C118" s="19" t="str">
        <f>VLOOKUP(A118,'Food List'!$A$2:$F$1280,2)</f>
        <v>Chicken Fryer U S D A Grade A 3.5-4 Lb Individually Bagged</v>
      </c>
      <c r="D118" s="20" t="s">
        <v>2992</v>
      </c>
      <c r="E118" s="21"/>
      <c r="F118" s="22"/>
      <c r="G118" s="24" t="s">
        <v>2550</v>
      </c>
      <c r="H118" s="22">
        <f>E118*F118</f>
        <v>0</v>
      </c>
      <c r="I118" s="6"/>
      <c r="J118" s="6"/>
      <c r="K118" s="5"/>
    </row>
    <row r="119" spans="1:11" ht="47.25" customHeight="1" x14ac:dyDescent="0.25">
      <c r="A119" s="7" t="s">
        <v>749</v>
      </c>
      <c r="B119" s="18"/>
      <c r="C119" s="19" t="str">
        <f>VLOOKUP(A119,'Food List'!$A$2:$F$1280,2)</f>
        <v>Chicken Double Boneless Breast Skin Off 8 Oz</v>
      </c>
      <c r="D119" s="20" t="s">
        <v>2993</v>
      </c>
      <c r="E119" s="21"/>
      <c r="F119" s="22"/>
      <c r="G119" s="24" t="s">
        <v>2550</v>
      </c>
      <c r="H119" s="22">
        <f>E119*F119</f>
        <v>0</v>
      </c>
      <c r="I119" s="6"/>
      <c r="J119" s="5"/>
      <c r="K119" s="5"/>
    </row>
    <row r="120" spans="1:11" ht="34.5" customHeight="1" x14ac:dyDescent="0.25">
      <c r="A120" s="7" t="s">
        <v>749</v>
      </c>
      <c r="B120" s="18"/>
      <c r="C120" s="20" t="str">
        <f>VLOOKUP(A120,'Food List'!$A$2:$F$1280,2)</f>
        <v>Chicken Double Boneless Breast Skin Off 8 Oz</v>
      </c>
      <c r="D120" s="20" t="s">
        <v>2994</v>
      </c>
      <c r="E120" s="21"/>
      <c r="F120" s="22"/>
      <c r="G120" s="24" t="s">
        <v>2550</v>
      </c>
      <c r="H120" s="22">
        <f>E120*F120</f>
        <v>0</v>
      </c>
      <c r="I120" s="6"/>
      <c r="J120" s="5"/>
      <c r="K120" s="5"/>
    </row>
    <row r="121" spans="1:11" ht="60" x14ac:dyDescent="0.25">
      <c r="A121" s="7" t="s">
        <v>108</v>
      </c>
      <c r="B121" s="18"/>
      <c r="C121" s="20" t="str">
        <f>VLOOKUP(A121,'Food List'!$A$2:$F$1280,2)</f>
        <v>BEEF TOP SIRLOIN BUTT BONELESS NAMP #184 CHOICE 9-11 LBS</v>
      </c>
      <c r="D121" s="20" t="s">
        <v>2990</v>
      </c>
      <c r="E121" s="21">
        <v>45.4</v>
      </c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7" t="s">
        <v>2614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ht="18.75" x14ac:dyDescent="0.3">
      <c r="A123" s="59" t="s">
        <v>10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x14ac:dyDescent="0.25">
      <c r="A124" s="2" t="s">
        <v>3</v>
      </c>
      <c r="B124" s="2"/>
      <c r="C124" s="4" t="str">
        <f>Agenda!$A$4</f>
        <v>At Sea 1B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3033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6" t="s">
        <v>1</v>
      </c>
      <c r="B131" s="26" t="s">
        <v>14</v>
      </c>
      <c r="C131" s="26" t="s">
        <v>16</v>
      </c>
      <c r="D131" s="26" t="s">
        <v>2</v>
      </c>
      <c r="E131" s="25" t="s">
        <v>2561</v>
      </c>
      <c r="F131" s="62" t="s">
        <v>7</v>
      </c>
      <c r="G131" s="63"/>
      <c r="H131" s="25" t="s">
        <v>8</v>
      </c>
      <c r="I131" s="26" t="s">
        <v>11</v>
      </c>
      <c r="J131" s="26" t="s">
        <v>2554</v>
      </c>
      <c r="K131" s="26" t="s">
        <v>9</v>
      </c>
    </row>
    <row r="132" spans="1:11" ht="21" x14ac:dyDescent="0.25">
      <c r="A132" s="7" t="s">
        <v>2600</v>
      </c>
      <c r="B132" s="18"/>
      <c r="C132" s="20" t="e">
        <f>VLOOKUP(A132,'Food List'!$A$2:$F$1280,2)</f>
        <v>#N/A</v>
      </c>
      <c r="D132" s="20"/>
      <c r="E132" s="21"/>
      <c r="F132" s="22"/>
      <c r="G132" s="24" t="s">
        <v>2550</v>
      </c>
      <c r="H132" s="22">
        <f t="shared" ref="H132:H135" si="7">E132*F132</f>
        <v>0</v>
      </c>
      <c r="I132" s="6"/>
      <c r="J132" s="5"/>
      <c r="K132" s="5"/>
    </row>
    <row r="133" spans="1:11" ht="21" x14ac:dyDescent="0.25">
      <c r="A133" s="7" t="s">
        <v>2600</v>
      </c>
      <c r="B133" s="18"/>
      <c r="C133" s="20" t="e">
        <f>VLOOKUP(A133,'Food List'!$A$2:$F$1280,2)</f>
        <v>#N/A</v>
      </c>
      <c r="D133" s="20"/>
      <c r="E133" s="21"/>
      <c r="F133" s="22"/>
      <c r="G133" s="24" t="s">
        <v>2550</v>
      </c>
      <c r="H133" s="22">
        <f t="shared" si="7"/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si="7"/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18.75" x14ac:dyDescent="0.3">
      <c r="A136" s="57" t="s">
        <v>2616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1:11" ht="18.75" x14ac:dyDescent="0.3">
      <c r="A137" s="59" t="s">
        <v>10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</row>
    <row r="138" spans="1:11" x14ac:dyDescent="0.25">
      <c r="A138" s="2" t="s">
        <v>3</v>
      </c>
      <c r="B138" s="2"/>
      <c r="C138" s="4" t="str">
        <f>Agenda!$A$4</f>
        <v>At Sea 1B</v>
      </c>
      <c r="E138" s="2" t="s">
        <v>2615</v>
      </c>
      <c r="F138" s="3" t="s">
        <v>2649</v>
      </c>
    </row>
    <row r="139" spans="1:11" x14ac:dyDescent="0.25">
      <c r="C139" s="1"/>
    </row>
    <row r="140" spans="1:11" x14ac:dyDescent="0.25">
      <c r="A140" s="2" t="s">
        <v>4</v>
      </c>
      <c r="B140" s="2"/>
      <c r="C140" s="3" t="s">
        <v>3033</v>
      </c>
      <c r="G140" s="17"/>
      <c r="H140" s="17"/>
      <c r="I140" s="17"/>
      <c r="J140" s="17"/>
      <c r="K140" s="17"/>
    </row>
    <row r="141" spans="1:11" x14ac:dyDescent="0.25">
      <c r="G141" s="17"/>
      <c r="H141" s="17"/>
      <c r="I141" s="17"/>
      <c r="J141" s="17"/>
      <c r="K141" s="17"/>
    </row>
    <row r="142" spans="1:11" x14ac:dyDescent="0.25">
      <c r="A142" s="2" t="s">
        <v>5</v>
      </c>
      <c r="B142" s="2"/>
      <c r="C142" s="3">
        <v>3156</v>
      </c>
      <c r="G142" s="17"/>
      <c r="H142" s="17"/>
      <c r="I142" s="17"/>
      <c r="J142" s="17"/>
      <c r="K142" s="17"/>
    </row>
    <row r="143" spans="1:11" x14ac:dyDescent="0.25">
      <c r="C143" s="1"/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ht="15.75" x14ac:dyDescent="0.25">
      <c r="A145" s="26" t="s">
        <v>1</v>
      </c>
      <c r="B145" s="26" t="s">
        <v>14</v>
      </c>
      <c r="C145" s="26" t="s">
        <v>16</v>
      </c>
      <c r="D145" s="26" t="s">
        <v>2</v>
      </c>
      <c r="E145" s="25" t="s">
        <v>2561</v>
      </c>
      <c r="F145" s="61" t="s">
        <v>7</v>
      </c>
      <c r="G145" s="61"/>
      <c r="H145" s="25" t="s">
        <v>8</v>
      </c>
      <c r="I145" s="26" t="s">
        <v>11</v>
      </c>
      <c r="J145" s="26" t="s">
        <v>2554</v>
      </c>
      <c r="K145" s="26" t="s">
        <v>9</v>
      </c>
    </row>
    <row r="146" spans="1:11" ht="90" x14ac:dyDescent="0.25">
      <c r="A146" s="7" t="s">
        <v>742</v>
      </c>
      <c r="B146" s="18"/>
      <c r="C146" s="19" t="str">
        <f>VLOOKUP(A146,'Food List'!$A$2:$F$1280,2)</f>
        <v>Chicken Fryer U S D A Grade A 3.5-4 Lb Individually Bagged</v>
      </c>
      <c r="D146" s="20" t="s">
        <v>2628</v>
      </c>
      <c r="E146" s="21">
        <v>50</v>
      </c>
      <c r="F146" s="22">
        <v>0.17</v>
      </c>
      <c r="G146" s="24" t="s">
        <v>2550</v>
      </c>
      <c r="H146" s="22">
        <f>E146*F146</f>
        <v>8.5</v>
      </c>
      <c r="I146" s="6" t="s">
        <v>2629</v>
      </c>
      <c r="J146" s="6"/>
      <c r="K146" s="5"/>
    </row>
    <row r="147" spans="1:11" ht="75" x14ac:dyDescent="0.25">
      <c r="A147" s="7" t="s">
        <v>2475</v>
      </c>
      <c r="B147" s="18"/>
      <c r="C147" s="19" t="str">
        <f>VLOOKUP(A147,'Food List'!$A$2:$F$1280,2)</f>
        <v>Beef Ribeye, Enhanced 12%, Lip-On 2x2 14 DN NAMP #112A</v>
      </c>
      <c r="D147" s="20" t="s">
        <v>2655</v>
      </c>
      <c r="E147" s="21">
        <v>10</v>
      </c>
      <c r="F147" s="22">
        <v>8.5999999999999993E-2</v>
      </c>
      <c r="G147" s="24" t="s">
        <v>2550</v>
      </c>
      <c r="H147" s="22">
        <f>E147*F147</f>
        <v>0.85999999999999988</v>
      </c>
      <c r="I147" s="6" t="s">
        <v>2610</v>
      </c>
      <c r="J147" s="5"/>
      <c r="K147" s="5"/>
    </row>
    <row r="148" spans="1:11" ht="75" x14ac:dyDescent="0.25">
      <c r="A148" s="7" t="s">
        <v>126</v>
      </c>
      <c r="B148" s="18"/>
      <c r="C148" s="20" t="str">
        <f>VLOOKUP(A148,'Food List'!$A$2:$F$1280,2)</f>
        <v>BEEF SHORT RIBS TRIMMED NAMP #123A</v>
      </c>
      <c r="D148" s="20" t="s">
        <v>2655</v>
      </c>
      <c r="E148" s="21">
        <v>10</v>
      </c>
      <c r="F148" s="22">
        <v>8.4000000000000005E-2</v>
      </c>
      <c r="G148" s="24" t="s">
        <v>2550</v>
      </c>
      <c r="H148" s="22">
        <f t="shared" ref="H148:H152" si="8">E148*F148</f>
        <v>0.84000000000000008</v>
      </c>
      <c r="I148" s="6" t="s">
        <v>2611</v>
      </c>
      <c r="J148" s="5"/>
      <c r="K148" s="5"/>
    </row>
    <row r="149" spans="1:11" ht="30" x14ac:dyDescent="0.25">
      <c r="A149" s="7" t="s">
        <v>2600</v>
      </c>
      <c r="B149" s="18"/>
      <c r="C149" s="20" t="e">
        <f>VLOOKUP(A149,'Food List'!$A$2:$F$1280,2)</f>
        <v>#N/A</v>
      </c>
      <c r="D149" s="20" t="s">
        <v>2656</v>
      </c>
      <c r="E149" s="21"/>
      <c r="F149" s="22"/>
      <c r="G149" s="24" t="s">
        <v>2550</v>
      </c>
      <c r="H149" s="22">
        <f t="shared" si="8"/>
        <v>0</v>
      </c>
      <c r="I149" s="6"/>
      <c r="J149" s="5"/>
      <c r="K149" s="5"/>
    </row>
    <row r="150" spans="1:11" ht="30" x14ac:dyDescent="0.25">
      <c r="A150" s="7" t="s">
        <v>753</v>
      </c>
      <c r="B150" s="18"/>
      <c r="C150" s="20" t="str">
        <f>VLOOKUP(A150,'Food List'!$A$2:$F$1280,2)</f>
        <v>Duck Eviscerated 4 - 4 1/2 lb Grade A</v>
      </c>
      <c r="D150" s="20" t="s">
        <v>2657</v>
      </c>
      <c r="E150" s="21">
        <v>50</v>
      </c>
      <c r="F150" s="22">
        <v>0.5</v>
      </c>
      <c r="G150" s="24" t="s">
        <v>2550</v>
      </c>
      <c r="H150" s="22">
        <f t="shared" si="8"/>
        <v>25</v>
      </c>
      <c r="I150" s="6"/>
      <c r="J150" s="5"/>
      <c r="K150" s="5"/>
    </row>
    <row r="151" spans="1:11" ht="90" x14ac:dyDescent="0.25">
      <c r="A151" s="7" t="s">
        <v>2477</v>
      </c>
      <c r="B151" s="18"/>
      <c r="C151" s="20" t="str">
        <f>VLOOKUP(A151,'Food List'!$A$2:$F$1280,2)</f>
        <v>Beef Tenderloin,Enhanced,SM Off,DEF,4 UP,NAMI-190/Strap Off,MSA 0,HAM-2160</v>
      </c>
      <c r="D151" s="20" t="s">
        <v>2658</v>
      </c>
      <c r="E151" s="21">
        <v>500</v>
      </c>
      <c r="F151" s="22">
        <v>0.114</v>
      </c>
      <c r="G151" s="24" t="s">
        <v>2550</v>
      </c>
      <c r="H151" s="22">
        <f t="shared" si="8"/>
        <v>57</v>
      </c>
      <c r="I151" s="6"/>
      <c r="J151" s="5"/>
      <c r="K151" s="5"/>
    </row>
    <row r="152" spans="1:11" ht="60" x14ac:dyDescent="0.25">
      <c r="A152" s="7" t="s">
        <v>742</v>
      </c>
      <c r="B152" s="18"/>
      <c r="C152" s="20" t="str">
        <f>VLOOKUP(A152,'Food List'!$A$2:$F$1280,2)</f>
        <v>Chicken Fryer U S D A Grade A 3.5-4 Lb Individually Bagged</v>
      </c>
      <c r="D152" s="20" t="s">
        <v>2659</v>
      </c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18.75" x14ac:dyDescent="0.3">
      <c r="A153" s="57" t="s">
        <v>2617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1" ht="18.75" x14ac:dyDescent="0.3">
      <c r="A154" s="59" t="s">
        <v>10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</row>
    <row r="155" spans="1:11" x14ac:dyDescent="0.25">
      <c r="A155" s="2" t="s">
        <v>3</v>
      </c>
      <c r="B155" s="2"/>
      <c r="C155" s="4" t="str">
        <f>[1]Agenda!$A$4</f>
        <v>At Sea 1B</v>
      </c>
      <c r="E155" s="2" t="s">
        <v>2615</v>
      </c>
      <c r="F155" s="3" t="s">
        <v>2644</v>
      </c>
    </row>
    <row r="156" spans="1:11" x14ac:dyDescent="0.25">
      <c r="C156" s="1"/>
    </row>
    <row r="157" spans="1:11" x14ac:dyDescent="0.25">
      <c r="A157" s="2" t="s">
        <v>4</v>
      </c>
      <c r="B157" s="2"/>
      <c r="C157" s="3" t="s">
        <v>3033</v>
      </c>
      <c r="G157" s="17"/>
      <c r="H157" s="17"/>
      <c r="I157" s="17"/>
      <c r="J157" s="17"/>
      <c r="K157" s="17"/>
    </row>
    <row r="158" spans="1:11" x14ac:dyDescent="0.25">
      <c r="G158" s="17"/>
      <c r="H158" s="17"/>
      <c r="I158" s="17"/>
      <c r="J158" s="17"/>
      <c r="K158" s="17"/>
    </row>
    <row r="159" spans="1:11" x14ac:dyDescent="0.25">
      <c r="A159" s="2" t="s">
        <v>5</v>
      </c>
      <c r="B159" s="2"/>
      <c r="C159" s="3">
        <v>3156</v>
      </c>
      <c r="G159" s="17"/>
      <c r="H159" s="17"/>
      <c r="I159" s="17"/>
      <c r="J159" s="17"/>
      <c r="K159" s="17"/>
    </row>
    <row r="160" spans="1:11" x14ac:dyDescent="0.25">
      <c r="C160" s="1"/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ht="15.75" x14ac:dyDescent="0.25">
      <c r="A162" s="41" t="s">
        <v>1</v>
      </c>
      <c r="B162" s="41" t="s">
        <v>14</v>
      </c>
      <c r="C162" s="41" t="s">
        <v>16</v>
      </c>
      <c r="D162" s="41" t="s">
        <v>2</v>
      </c>
      <c r="E162" s="25" t="s">
        <v>2561</v>
      </c>
      <c r="F162" s="61" t="s">
        <v>7</v>
      </c>
      <c r="G162" s="61"/>
      <c r="H162" s="25" t="s">
        <v>8</v>
      </c>
      <c r="I162" s="41" t="s">
        <v>11</v>
      </c>
      <c r="J162" s="41" t="s">
        <v>2554</v>
      </c>
      <c r="K162" s="41" t="s">
        <v>9</v>
      </c>
    </row>
    <row r="163" spans="1:11" ht="60" x14ac:dyDescent="0.25">
      <c r="A163" s="7" t="s">
        <v>1812</v>
      </c>
      <c r="B163" s="18"/>
      <c r="C163" s="20" t="str">
        <f>VLOOKUP(A163,'[1]Food List'!$A$2:$F$1280,2)</f>
        <v>Beef Chuck Shoulder NAMP #114 No Roll/A or Better</v>
      </c>
      <c r="D163" s="20" t="s">
        <v>2893</v>
      </c>
      <c r="E163" s="21"/>
      <c r="F163" s="22">
        <v>0.03</v>
      </c>
      <c r="G163" s="24" t="s">
        <v>2550</v>
      </c>
      <c r="H163" s="22"/>
      <c r="I163" s="6"/>
      <c r="J163" s="6"/>
      <c r="K163" s="5"/>
    </row>
    <row r="164" spans="1:11" ht="58.5" customHeight="1" x14ac:dyDescent="0.25">
      <c r="A164" s="7" t="s">
        <v>742</v>
      </c>
      <c r="B164" s="18"/>
      <c r="C164" s="20" t="str">
        <f>VLOOKUP(A163,'[1]Food List'!$A$2:$F$1280,2)</f>
        <v>Beef Chuck Shoulder NAMP #114 No Roll/A or Better</v>
      </c>
      <c r="D164" s="20" t="s">
        <v>2626</v>
      </c>
      <c r="E164" s="21"/>
      <c r="F164" s="22">
        <v>0.17</v>
      </c>
      <c r="G164" s="24" t="s">
        <v>2550</v>
      </c>
      <c r="H164" s="22">
        <f t="shared" ref="H164" si="9">E164*F164</f>
        <v>0</v>
      </c>
      <c r="I164" s="6" t="s">
        <v>2627</v>
      </c>
      <c r="J164" s="5"/>
      <c r="K164" s="5"/>
    </row>
    <row r="165" spans="1:11" ht="60" x14ac:dyDescent="0.25">
      <c r="A165" s="7" t="s">
        <v>742</v>
      </c>
      <c r="B165" s="18"/>
      <c r="C165" s="19" t="str">
        <f>VLOOKUP(A164,'[1]Food List'!$A$2:$F$1280,2)</f>
        <v>Chicken Fryer U S D A Grade A 3.5-4 Lb Individually Bagged</v>
      </c>
      <c r="D165" s="20" t="s">
        <v>2660</v>
      </c>
      <c r="E165" s="21"/>
      <c r="F165" s="22">
        <v>0.11</v>
      </c>
      <c r="G165" s="24" t="s">
        <v>2550</v>
      </c>
      <c r="H165" s="22">
        <f>E165*F165</f>
        <v>0</v>
      </c>
      <c r="I165" s="6" t="s">
        <v>2663</v>
      </c>
      <c r="J165" s="5"/>
      <c r="K165" s="5"/>
    </row>
    <row r="166" spans="1:11" ht="60" x14ac:dyDescent="0.25">
      <c r="A166" s="7" t="s">
        <v>1634</v>
      </c>
      <c r="B166" s="18"/>
      <c r="C166" s="20" t="str">
        <f>VLOOKUP(A165,'[1]Food List'!$A$2:$F$1280,2)</f>
        <v>Chicken Fryer U S D A Grade A 3.5-4 Lb Individually Bagged</v>
      </c>
      <c r="D166" s="20" t="s">
        <v>2661</v>
      </c>
      <c r="E166" s="21"/>
      <c r="F166" s="22">
        <v>0.17</v>
      </c>
      <c r="G166" s="24" t="s">
        <v>2550</v>
      </c>
      <c r="H166" s="22">
        <f t="shared" ref="H166:H167" si="10">E166*F166</f>
        <v>0</v>
      </c>
      <c r="I166" s="6" t="s">
        <v>2664</v>
      </c>
      <c r="J166" s="5"/>
      <c r="K166" s="5"/>
    </row>
    <row r="167" spans="1:11" ht="45" x14ac:dyDescent="0.25">
      <c r="A167" s="7"/>
      <c r="B167" s="18"/>
      <c r="C167" s="20" t="str">
        <f>VLOOKUP(A166,'[1]Food List'!$A$2:$F$1280,2)</f>
        <v>LAMB LEG SPLIT BONE IN TROTTER OFF NAMP #233A</v>
      </c>
      <c r="D167" s="20" t="s">
        <v>2662</v>
      </c>
      <c r="E167" s="21"/>
      <c r="F167" s="22">
        <v>0.19</v>
      </c>
      <c r="G167" s="24" t="s">
        <v>2550</v>
      </c>
      <c r="H167" s="22">
        <f t="shared" si="10"/>
        <v>0</v>
      </c>
      <c r="I167" s="6" t="s">
        <v>2665</v>
      </c>
      <c r="J167" s="5"/>
      <c r="K167" s="5"/>
    </row>
    <row r="168" spans="1:11" ht="21" x14ac:dyDescent="0.25">
      <c r="A168" s="7"/>
      <c r="B168" s="18"/>
      <c r="C168" s="19"/>
      <c r="D168" s="20"/>
      <c r="E168" s="21"/>
      <c r="F168" s="22"/>
      <c r="G168" s="24"/>
      <c r="H168" s="22"/>
      <c r="I168" s="6"/>
      <c r="J168" s="6"/>
      <c r="K168" s="5"/>
    </row>
    <row r="169" spans="1:11" ht="21" x14ac:dyDescent="0.25">
      <c r="A169" s="7"/>
      <c r="B169" s="18"/>
      <c r="C169" s="19"/>
      <c r="D169" s="20"/>
      <c r="E169" s="21"/>
      <c r="F169" s="22"/>
      <c r="G169" s="24"/>
      <c r="H169" s="22"/>
      <c r="I169" s="6"/>
      <c r="J169" s="6"/>
      <c r="K169" s="5"/>
    </row>
    <row r="170" spans="1:11" ht="21" x14ac:dyDescent="0.25">
      <c r="A170" s="7"/>
      <c r="B170" s="18"/>
      <c r="C170" s="19"/>
      <c r="D170" s="20"/>
      <c r="E170" s="21"/>
      <c r="F170" s="22"/>
      <c r="G170" s="24"/>
      <c r="H170" s="22"/>
      <c r="I170" s="6"/>
      <c r="J170" s="6"/>
      <c r="K170" s="5"/>
    </row>
    <row r="171" spans="1:11" ht="18.75" x14ac:dyDescent="0.3">
      <c r="A171" s="57" t="s">
        <v>2618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ht="18.75" x14ac:dyDescent="0.3">
      <c r="A172" s="59" t="s">
        <v>10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</row>
    <row r="173" spans="1:11" x14ac:dyDescent="0.25">
      <c r="A173" s="2" t="s">
        <v>3</v>
      </c>
      <c r="B173" s="2"/>
      <c r="C173" s="4" t="str">
        <f>Agenda!$A$4</f>
        <v>At Sea 1B</v>
      </c>
      <c r="E173" s="2" t="s">
        <v>2615</v>
      </c>
      <c r="F173" s="3" t="s">
        <v>2649</v>
      </c>
    </row>
    <row r="174" spans="1:11" x14ac:dyDescent="0.25">
      <c r="C174" s="1"/>
    </row>
    <row r="175" spans="1:11" x14ac:dyDescent="0.25">
      <c r="A175" s="2" t="s">
        <v>4</v>
      </c>
      <c r="B175" s="2"/>
      <c r="C175" s="3" t="s">
        <v>3033</v>
      </c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11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11" x14ac:dyDescent="0.25">
      <c r="C178" s="1"/>
      <c r="G178" s="17"/>
      <c r="H178" s="17"/>
      <c r="I178" s="17"/>
      <c r="J178" s="17"/>
      <c r="K178" s="17"/>
    </row>
    <row r="179" spans="1:11" x14ac:dyDescent="0.25">
      <c r="G179" s="17"/>
      <c r="H179" s="17"/>
      <c r="I179" s="17"/>
      <c r="J179" s="17"/>
      <c r="K179" s="17"/>
    </row>
    <row r="180" spans="1:11" ht="15.75" x14ac:dyDescent="0.25">
      <c r="A180" s="26" t="s">
        <v>1</v>
      </c>
      <c r="B180" s="26" t="s">
        <v>14</v>
      </c>
      <c r="C180" s="26" t="s">
        <v>16</v>
      </c>
      <c r="D180" s="26" t="s">
        <v>2</v>
      </c>
      <c r="E180" s="25" t="s">
        <v>2561</v>
      </c>
      <c r="F180" s="61" t="s">
        <v>7</v>
      </c>
      <c r="G180" s="61"/>
      <c r="H180" s="25" t="s">
        <v>8</v>
      </c>
      <c r="I180" s="26" t="s">
        <v>11</v>
      </c>
      <c r="J180" s="26" t="s">
        <v>2554</v>
      </c>
      <c r="K180" s="26" t="s">
        <v>9</v>
      </c>
    </row>
    <row r="181" spans="1:11" ht="90" x14ac:dyDescent="0.25">
      <c r="A181" s="7" t="s">
        <v>742</v>
      </c>
      <c r="B181" s="18"/>
      <c r="C181" s="19" t="str">
        <f>VLOOKUP(A181,'Food List'!$A$2:$F$1280,2)</f>
        <v>Chicken Fryer U S D A Grade A 3.5-4 Lb Individually Bagged</v>
      </c>
      <c r="D181" s="20" t="s">
        <v>2628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6" t="s">
        <v>2629</v>
      </c>
      <c r="J181" s="6"/>
      <c r="K181" s="5"/>
    </row>
    <row r="182" spans="1:11" ht="75" x14ac:dyDescent="0.25">
      <c r="A182" s="7" t="s">
        <v>2475</v>
      </c>
      <c r="B182" s="18"/>
      <c r="C182" s="19" t="str">
        <f>VLOOKUP(A182,'Food List'!$A$2:$F$1280,2)</f>
        <v>Beef Ribeye, Enhanced 12%, Lip-On 2x2 14 DN NAMP #112A</v>
      </c>
      <c r="D182" s="20" t="s">
        <v>2655</v>
      </c>
      <c r="E182" s="21">
        <v>10</v>
      </c>
      <c r="F182" s="22">
        <v>8.5999999999999993E-2</v>
      </c>
      <c r="G182" s="24" t="s">
        <v>2550</v>
      </c>
      <c r="H182" s="22">
        <f>E182*F182</f>
        <v>0.85999999999999988</v>
      </c>
      <c r="I182" s="6" t="s">
        <v>2610</v>
      </c>
      <c r="J182" s="5"/>
      <c r="K182" s="5"/>
    </row>
    <row r="183" spans="1:11" ht="75" x14ac:dyDescent="0.25">
      <c r="A183" s="7" t="s">
        <v>126</v>
      </c>
      <c r="B183" s="18"/>
      <c r="C183" s="20" t="str">
        <f>VLOOKUP(A183,'Food List'!$A$2:$F$1280,2)</f>
        <v>BEEF SHORT RIBS TRIMMED NAMP #123A</v>
      </c>
      <c r="D183" s="20" t="s">
        <v>2655</v>
      </c>
      <c r="E183" s="21">
        <v>10</v>
      </c>
      <c r="F183" s="22">
        <v>8.4000000000000005E-2</v>
      </c>
      <c r="G183" s="24" t="s">
        <v>2550</v>
      </c>
      <c r="H183" s="22">
        <f t="shared" ref="H183" si="11">E183*F183</f>
        <v>0.84000000000000008</v>
      </c>
      <c r="I183" s="6" t="s">
        <v>2611</v>
      </c>
      <c r="J183" s="5"/>
      <c r="K183" s="5"/>
    </row>
    <row r="184" spans="1:11" ht="30" x14ac:dyDescent="0.25">
      <c r="A184" s="7" t="s">
        <v>2600</v>
      </c>
      <c r="B184" s="18"/>
      <c r="C184" s="20" t="e">
        <f>VLOOKUP(A184,'Food List'!$A$2:$F$1280,2)</f>
        <v>#N/A</v>
      </c>
      <c r="D184" s="20" t="s">
        <v>2656</v>
      </c>
      <c r="E184" s="21"/>
      <c r="F184" s="22"/>
      <c r="G184" s="24" t="s">
        <v>2550</v>
      </c>
      <c r="H184" s="22">
        <f t="shared" ref="H184:H187" si="12">E184*F184</f>
        <v>0</v>
      </c>
      <c r="I184" s="6"/>
      <c r="J184" s="5"/>
      <c r="K184" s="5"/>
    </row>
    <row r="185" spans="1:11" ht="30" x14ac:dyDescent="0.25">
      <c r="A185" s="7" t="s">
        <v>753</v>
      </c>
      <c r="B185" s="18"/>
      <c r="C185" s="20" t="str">
        <f>VLOOKUP(A185,'Food List'!$A$2:$F$1280,2)</f>
        <v>Duck Eviscerated 4 - 4 1/2 lb Grade A</v>
      </c>
      <c r="D185" s="20" t="s">
        <v>2657</v>
      </c>
      <c r="E185" s="21">
        <v>50</v>
      </c>
      <c r="F185" s="22">
        <v>0.5</v>
      </c>
      <c r="G185" s="24" t="s">
        <v>2550</v>
      </c>
      <c r="H185" s="22">
        <f t="shared" si="12"/>
        <v>25</v>
      </c>
      <c r="I185" s="6"/>
      <c r="J185" s="5"/>
      <c r="K185" s="5"/>
    </row>
    <row r="186" spans="1:11" ht="40.5" customHeight="1" x14ac:dyDescent="0.25">
      <c r="A186" s="7" t="s">
        <v>2477</v>
      </c>
      <c r="B186" s="18"/>
      <c r="C186" s="20" t="str">
        <f>VLOOKUP(A186,'Food List'!$A$2:$F$1280,2)</f>
        <v>Beef Tenderloin,Enhanced,SM Off,DEF,4 UP,NAMI-190/Strap Off,MSA 0,HAM-2160</v>
      </c>
      <c r="D186" s="20" t="s">
        <v>2658</v>
      </c>
      <c r="E186" s="21">
        <v>500</v>
      </c>
      <c r="F186" s="22">
        <v>0.114</v>
      </c>
      <c r="G186" s="24" t="s">
        <v>2550</v>
      </c>
      <c r="H186" s="22">
        <f t="shared" si="12"/>
        <v>57</v>
      </c>
      <c r="I186" s="6"/>
      <c r="J186" s="5"/>
      <c r="K186" s="5"/>
    </row>
    <row r="187" spans="1:11" ht="60" x14ac:dyDescent="0.25">
      <c r="A187" s="7" t="s">
        <v>742</v>
      </c>
      <c r="B187" s="18"/>
      <c r="C187" s="20" t="str">
        <f>VLOOKUP(A187,'Food List'!$A$2:$F$1280,2)</f>
        <v>Chicken Fryer U S D A Grade A 3.5-4 Lb Individually Bagged</v>
      </c>
      <c r="D187" s="20" t="s">
        <v>2659</v>
      </c>
      <c r="E187" s="21"/>
      <c r="F187" s="22"/>
      <c r="G187" s="24" t="s">
        <v>2550</v>
      </c>
      <c r="H187" s="22">
        <f t="shared" si="12"/>
        <v>0</v>
      </c>
      <c r="I187" s="6"/>
      <c r="J187" s="5"/>
      <c r="K187" s="5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F180:G180"/>
    <mergeCell ref="A136:K136"/>
    <mergeCell ref="A137:K137"/>
    <mergeCell ref="F145:G145"/>
    <mergeCell ref="A153:K153"/>
    <mergeCell ref="A154:K154"/>
    <mergeCell ref="F162:G162"/>
    <mergeCell ref="A171:K171"/>
    <mergeCell ref="A172:K172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5" max="16383" man="1"/>
    <brk id="1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1"/>
  <sheetViews>
    <sheetView view="pageBreakPreview" topLeftCell="A58" zoomScale="70" zoomScaleNormal="100" zoomScaleSheetLayoutView="70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105" x14ac:dyDescent="0.25">
      <c r="A11" s="7" t="s">
        <v>346</v>
      </c>
      <c r="B11" s="18"/>
      <c r="C11" s="19" t="str">
        <f>VLOOKUP(A11,'[1]Food List'!$A$2:$F$1280,2)</f>
        <v>Shrimp Black Tiger, Head Off Raw Peeled &amp; Deveined 16/20 Ct/Lb (Penaeus Monodon)</v>
      </c>
      <c r="D11" s="20" t="s">
        <v>2729</v>
      </c>
      <c r="E11" s="21">
        <v>50</v>
      </c>
      <c r="F11" s="22">
        <v>8.4000000000000005E-2</v>
      </c>
      <c r="G11" s="24" t="s">
        <v>2550</v>
      </c>
      <c r="H11" s="22">
        <f>E11*F11</f>
        <v>4.2</v>
      </c>
      <c r="I11" s="6" t="s">
        <v>2736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VLOOKUP(A12,'[1]Food List'!$A$2:$F$1280,2)</f>
        <v>Shrimp Headless, C&amp;P 41-50 Ct/lb Tail On White (Penaeus Vannamei)</v>
      </c>
      <c r="D12" s="20" t="s">
        <v>2737</v>
      </c>
      <c r="E12" s="21">
        <v>10</v>
      </c>
      <c r="F12" s="22">
        <v>0.05</v>
      </c>
      <c r="G12" s="24" t="s">
        <v>2550</v>
      </c>
      <c r="H12" s="22">
        <f>E12*F12</f>
        <v>0.5</v>
      </c>
      <c r="I12" s="6" t="s">
        <v>2738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VLOOKUP(A13,'[1]Food List'!$A$2:$F$1280,2)</f>
        <v>Lobster Meat Claw, Knucle, Leg  (Homarus Americanus)</v>
      </c>
      <c r="D13" s="20" t="s">
        <v>2730</v>
      </c>
      <c r="E13" s="21">
        <v>30</v>
      </c>
      <c r="F13" s="22">
        <v>0.04</v>
      </c>
      <c r="G13" s="24" t="s">
        <v>2550</v>
      </c>
      <c r="H13" s="22">
        <f>E13*F13</f>
        <v>1.2</v>
      </c>
      <c r="I13" s="6" t="s">
        <v>2739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VLOOKUP(A14,'[1]Food List'!$A$2:$F$1280,2)</f>
        <v>Rock Fish Fillet 6-8 oz Skinless (Sebastes Spp)</v>
      </c>
      <c r="D14" s="20" t="s">
        <v>2759</v>
      </c>
      <c r="E14" s="21">
        <v>30</v>
      </c>
      <c r="F14" s="22">
        <v>4.2000000000000003E-2</v>
      </c>
      <c r="G14" s="24" t="s">
        <v>2550</v>
      </c>
      <c r="H14" s="22">
        <f>E14*F14</f>
        <v>1.26</v>
      </c>
      <c r="I14" s="6" t="s">
        <v>2740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VLOOKUP(A15,'[1]Food List'!$A$2:$F$1280,2)</f>
        <v>Scallops King 20/30 Ct/Lb IQF Dry Canadian (Placopectin Magellanicus)</v>
      </c>
      <c r="D15" s="20" t="s">
        <v>2731</v>
      </c>
      <c r="E15" s="21">
        <v>10</v>
      </c>
      <c r="F15" s="22">
        <v>0.09</v>
      </c>
      <c r="G15" s="24" t="s">
        <v>2550</v>
      </c>
      <c r="H15" s="22">
        <f t="shared" ref="H15:H23" si="0">E15*F15</f>
        <v>0.89999999999999991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VLOOKUP(A16,'[1]Food List'!$A$2:$F$1280,2)</f>
        <v>Scallops King 20/30 Ct/Lb IQF Dry Canadian (Placopectin Magellanicus)</v>
      </c>
      <c r="D16" s="20" t="s">
        <v>2731</v>
      </c>
      <c r="E16" s="21">
        <v>10</v>
      </c>
      <c r="F16" s="22">
        <v>0.17</v>
      </c>
      <c r="G16" s="24" t="s">
        <v>2550</v>
      </c>
      <c r="H16" s="22">
        <f t="shared" si="0"/>
        <v>1.7000000000000002</v>
      </c>
      <c r="I16" s="6" t="s">
        <v>2742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VLOOKUP(A17,'[1]Food List'!$A$2:$F$1280,2)</f>
        <v>Rock Fish Fillet 6-8 oz Skinless (Sebastes Spp)</v>
      </c>
      <c r="D17" s="20" t="s">
        <v>2731</v>
      </c>
      <c r="E17" s="21">
        <v>8</v>
      </c>
      <c r="F17" s="22">
        <v>2.8000000000000001E-2</v>
      </c>
      <c r="G17" s="24" t="s">
        <v>2550</v>
      </c>
      <c r="H17" s="22">
        <f t="shared" si="0"/>
        <v>0.224</v>
      </c>
      <c r="I17" s="6" t="s">
        <v>2741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VLOOKUP(A18,'[1]Food List'!$A$2:$F$1280,2)</f>
        <v>Shrimp Raw 31/40 Shell On Head Off (Penaeus Monodon)</v>
      </c>
      <c r="D18" s="20" t="s">
        <v>2732</v>
      </c>
      <c r="E18" s="21">
        <v>20</v>
      </c>
      <c r="F18" s="22">
        <v>4.2000000000000003E-2</v>
      </c>
      <c r="G18" s="24" t="s">
        <v>2550</v>
      </c>
      <c r="H18" s="22">
        <f t="shared" si="0"/>
        <v>0.84000000000000008</v>
      </c>
      <c r="I18" s="6" t="s">
        <v>2743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VLOOKUP(A19,'[1]Food List'!$A$2:$F$1280,2)</f>
        <v>Mussels Black Whole Medium (Cioppino) (Mytilus Edulis)</v>
      </c>
      <c r="D19" s="20" t="s">
        <v>2733</v>
      </c>
      <c r="E19" s="21">
        <v>3</v>
      </c>
      <c r="F19" s="22">
        <v>0.48199999999999998</v>
      </c>
      <c r="G19" s="24" t="s">
        <v>2550</v>
      </c>
      <c r="H19" s="22">
        <f>E19*F19</f>
        <v>1.446</v>
      </c>
      <c r="I19" s="6" t="s">
        <v>2744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VLOOKUP(A20,'[1]Food List'!$A$2:$F$1280,2)</f>
        <v>Seabass Chilean Fillet Skin On Boneless 3lbs Up (Dissostichus Eliginoides)</v>
      </c>
      <c r="D20" s="20" t="s">
        <v>2734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VLOOKUP(A21,'[1]Food List'!$A$2:$F$1280,2)</f>
        <v>Shrimp Raw Peeled &amp; Deveined 26-30 Ct/Lb Tail On White(Penaeus Vannamei)</v>
      </c>
      <c r="D21" s="20" t="s">
        <v>2745</v>
      </c>
      <c r="E21" s="21">
        <v>40</v>
      </c>
      <c r="F21" s="22">
        <v>0.11</v>
      </c>
      <c r="G21" s="24" t="s">
        <v>2550</v>
      </c>
      <c r="H21" s="22">
        <f t="shared" si="0"/>
        <v>4.4000000000000004</v>
      </c>
      <c r="I21" s="6" t="s">
        <v>2746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VLOOKUP(A22,'[1]Food List'!$A$2:$F$1280,2)</f>
        <v>Lobster Tail 6/7 Oz Dry #1 Hard Shell (Homarus Americanus)</v>
      </c>
      <c r="D22" s="20" t="s">
        <v>2735</v>
      </c>
      <c r="E22" s="21">
        <v>26</v>
      </c>
      <c r="F22" s="22">
        <v>0.17</v>
      </c>
      <c r="G22" s="24" t="s">
        <v>2550</v>
      </c>
      <c r="H22" s="22">
        <f t="shared" si="0"/>
        <v>4.42</v>
      </c>
      <c r="I22" s="6" t="s">
        <v>2747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VLOOKUP(A23,'[1]Food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7" t="s">
        <v>2599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s="17" customFormat="1" ht="18.75" x14ac:dyDescent="0.3">
      <c r="A25" s="59" t="s">
        <v>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5">
      <c r="A26" s="2" t="s">
        <v>3</v>
      </c>
      <c r="B26" s="2"/>
      <c r="C26" s="4" t="str">
        <f>[1]Agenda!$A$3</f>
        <v>Port Everglades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3033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41" t="s">
        <v>1</v>
      </c>
      <c r="B33" s="41" t="s">
        <v>14</v>
      </c>
      <c r="C33" s="41" t="s">
        <v>16</v>
      </c>
      <c r="D33" s="41" t="s">
        <v>2</v>
      </c>
      <c r="E33" s="25" t="s">
        <v>2561</v>
      </c>
      <c r="F33" s="62" t="s">
        <v>7</v>
      </c>
      <c r="G33" s="63"/>
      <c r="H33" s="25" t="s">
        <v>8</v>
      </c>
      <c r="I33" s="41" t="s">
        <v>11</v>
      </c>
      <c r="J33" s="41" t="s">
        <v>2554</v>
      </c>
      <c r="K33" s="41" t="s">
        <v>9</v>
      </c>
    </row>
    <row r="34" spans="1:11" ht="90" x14ac:dyDescent="0.25">
      <c r="A34" s="7" t="s">
        <v>336</v>
      </c>
      <c r="B34" s="18"/>
      <c r="C34" s="19" t="str">
        <f>VLOOKUP(A34,'[1]Food List'!$A$2:$F$1280,2)</f>
        <v>Shrimp Raw Peeled &amp; Deveined 26-30 Ct/Lb Tail On White(Penaeus Vannamei)</v>
      </c>
      <c r="D34" s="20" t="s">
        <v>2748</v>
      </c>
      <c r="E34" s="21">
        <v>10</v>
      </c>
      <c r="F34" s="22">
        <v>7.0000000000000007E-2</v>
      </c>
      <c r="G34" s="24" t="s">
        <v>2550</v>
      </c>
      <c r="H34" s="22">
        <f t="shared" ref="H34:H41" si="1">E34*F34</f>
        <v>0.70000000000000007</v>
      </c>
      <c r="I34" s="6" t="s">
        <v>2752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VLOOKUP(A35,'[1]Food List'!$A$2:$F$1280,2)</f>
        <v>#N/A</v>
      </c>
      <c r="D35" s="20" t="s">
        <v>2749</v>
      </c>
      <c r="E35" s="21">
        <v>18</v>
      </c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VLOOKUP(A36,'[1]Food List'!$A$2:$F$1280,2)</f>
        <v>#N/A</v>
      </c>
      <c r="D36" s="20" t="s">
        <v>2750</v>
      </c>
      <c r="E36" s="21">
        <v>6</v>
      </c>
      <c r="F36" s="22">
        <v>5.6000000000000001E-2</v>
      </c>
      <c r="G36" s="24" t="s">
        <v>2550</v>
      </c>
      <c r="H36" s="22">
        <f t="shared" si="1"/>
        <v>0.33600000000000002</v>
      </c>
      <c r="I36" s="6" t="s">
        <v>2753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VLOOKUP(A37,'[1]Food List'!$A$2:$F$1280,2)</f>
        <v>#N/A</v>
      </c>
      <c r="D37" s="20" t="s">
        <v>2750</v>
      </c>
      <c r="E37" s="21">
        <v>6</v>
      </c>
      <c r="F37" s="22">
        <v>0.114</v>
      </c>
      <c r="G37" s="24" t="s">
        <v>2550</v>
      </c>
      <c r="H37" s="22">
        <f t="shared" si="1"/>
        <v>0.68400000000000005</v>
      </c>
      <c r="I37" s="6" t="s">
        <v>2754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VLOOKUP(A38,'[1]Food List'!$A$2:$F$1280,2)</f>
        <v>Mussels Black Whole Medium (Cioppino) (Mytilus Edulis)</v>
      </c>
      <c r="D38" s="20" t="s">
        <v>2750</v>
      </c>
      <c r="E38" s="21">
        <v>6</v>
      </c>
      <c r="F38" s="22">
        <v>0.48199999999999998</v>
      </c>
      <c r="G38" s="24" t="s">
        <v>2550</v>
      </c>
      <c r="H38" s="22">
        <f t="shared" si="1"/>
        <v>2.8919999999999999</v>
      </c>
      <c r="I38" s="6" t="s">
        <v>2755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VLOOKUP(A39,'[1]Food List'!$A$2:$F$1280,2)</f>
        <v>Shrimp Raw Peeled &amp; Deveined 26-30 Ct/Lb Tail On White(Penaeus Vannamei)</v>
      </c>
      <c r="D39" s="20" t="s">
        <v>2750</v>
      </c>
      <c r="E39" s="21">
        <v>6</v>
      </c>
      <c r="F39" s="22">
        <v>3.5999999999999997E-2</v>
      </c>
      <c r="G39" s="24" t="s">
        <v>2550</v>
      </c>
      <c r="H39" s="22">
        <f t="shared" si="1"/>
        <v>0.21599999999999997</v>
      </c>
      <c r="I39" s="6" t="s">
        <v>2756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VLOOKUP(A40,'[1]Food List'!$A$2:$F$1280,2)</f>
        <v>Sea Scallops 10-20 IQF Dry Canadian (Placopectin Magellanicus)</v>
      </c>
      <c r="D40" s="20" t="s">
        <v>2750</v>
      </c>
      <c r="E40" s="21">
        <v>6</v>
      </c>
      <c r="F40" s="22">
        <v>2.8000000000000001E-2</v>
      </c>
      <c r="G40" s="24" t="s">
        <v>2550</v>
      </c>
      <c r="H40" s="22">
        <f t="shared" si="1"/>
        <v>0.16800000000000001</v>
      </c>
      <c r="I40" s="6" t="s">
        <v>2757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VLOOKUP(A41,'[1]Food List'!$A$2:$F$1280,2)</f>
        <v>Trout Whole Boned 6 Oz (Oncorhynchus Mykiss)</v>
      </c>
      <c r="D41" s="20" t="s">
        <v>2751</v>
      </c>
      <c r="E41" s="21">
        <v>5</v>
      </c>
      <c r="F41" s="22">
        <v>0.17</v>
      </c>
      <c r="G41" s="24" t="s">
        <v>2550</v>
      </c>
      <c r="H41" s="22">
        <f t="shared" si="1"/>
        <v>0.85000000000000009</v>
      </c>
      <c r="I41" s="6" t="s">
        <v>2758</v>
      </c>
      <c r="J41" s="6"/>
      <c r="K41" s="5"/>
    </row>
    <row r="42" spans="1:11" ht="18.75" x14ac:dyDescent="0.3">
      <c r="A42" s="57" t="s">
        <v>2619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18.75" x14ac:dyDescent="0.3">
      <c r="A43" s="59" t="s">
        <v>10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5">
      <c r="A44" s="2" t="s">
        <v>3</v>
      </c>
      <c r="B44" s="2"/>
      <c r="C44" s="4" t="str">
        <f>Agenda!$A$4</f>
        <v>At Sea 1B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3033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29" t="s">
        <v>1</v>
      </c>
      <c r="B51" s="29" t="s">
        <v>14</v>
      </c>
      <c r="C51" s="29" t="s">
        <v>16</v>
      </c>
      <c r="D51" s="29" t="s">
        <v>2</v>
      </c>
      <c r="E51" s="25" t="s">
        <v>2561</v>
      </c>
      <c r="F51" s="61" t="s">
        <v>7</v>
      </c>
      <c r="G51" s="61"/>
      <c r="H51" s="25" t="s">
        <v>8</v>
      </c>
      <c r="I51" s="29" t="s">
        <v>11</v>
      </c>
      <c r="J51" s="29" t="s">
        <v>2554</v>
      </c>
      <c r="K51" s="29" t="s">
        <v>9</v>
      </c>
    </row>
    <row r="52" spans="1:11" ht="21" x14ac:dyDescent="0.25">
      <c r="A52" s="7" t="s">
        <v>2600</v>
      </c>
      <c r="B52" s="18"/>
      <c r="C52" s="19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7" t="s">
        <v>2620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1:11" ht="18.75" x14ac:dyDescent="0.3">
      <c r="A60" s="59" t="s">
        <v>10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25">
      <c r="A61" s="2" t="s">
        <v>3</v>
      </c>
      <c r="B61" s="2"/>
      <c r="C61" s="4" t="str">
        <f>Agenda!$A$4</f>
        <v>At Sea 1B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3033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29" t="s">
        <v>1</v>
      </c>
      <c r="B68" s="29" t="s">
        <v>14</v>
      </c>
      <c r="C68" s="29" t="s">
        <v>16</v>
      </c>
      <c r="D68" s="29" t="s">
        <v>2</v>
      </c>
      <c r="E68" s="25" t="s">
        <v>2561</v>
      </c>
      <c r="F68" s="61" t="s">
        <v>7</v>
      </c>
      <c r="G68" s="61"/>
      <c r="H68" s="25" t="s">
        <v>8</v>
      </c>
      <c r="I68" s="29" t="s">
        <v>11</v>
      </c>
      <c r="J68" s="29" t="s">
        <v>2554</v>
      </c>
      <c r="K68" s="29" t="s">
        <v>9</v>
      </c>
    </row>
    <row r="69" spans="1:11" ht="21" x14ac:dyDescent="0.25">
      <c r="A69" s="7" t="s">
        <v>2600</v>
      </c>
      <c r="B69" s="18"/>
      <c r="C69" s="19" t="e">
        <f>VLOOKUP(A69,'Food List'!$A$2:$F$1280,2)</f>
        <v>#N/A</v>
      </c>
      <c r="D69" s="20" t="s">
        <v>2938</v>
      </c>
      <c r="E69" s="21"/>
      <c r="F69" s="22"/>
      <c r="G69" s="24" t="s">
        <v>2550</v>
      </c>
      <c r="H69" s="22">
        <f t="shared" ref="H69:H75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18.75" x14ac:dyDescent="0.3">
      <c r="A76" s="57" t="s">
        <v>2621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ht="18.75" x14ac:dyDescent="0.3">
      <c r="A77" s="59" t="s">
        <v>10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x14ac:dyDescent="0.25">
      <c r="A78" s="2" t="s">
        <v>3</v>
      </c>
      <c r="B78" s="2"/>
      <c r="C78" s="4" t="str">
        <f>Agenda!$A$4</f>
        <v>At Sea 1B</v>
      </c>
      <c r="E78" s="2" t="s">
        <v>2615</v>
      </c>
      <c r="F78" s="5"/>
    </row>
    <row r="79" spans="1:11" x14ac:dyDescent="0.25">
      <c r="C79" s="1"/>
    </row>
    <row r="80" spans="1:11" x14ac:dyDescent="0.25">
      <c r="A80" s="2" t="s">
        <v>4</v>
      </c>
      <c r="B80" s="2"/>
      <c r="C80" s="3" t="s">
        <v>3033</v>
      </c>
      <c r="G80" s="17"/>
      <c r="H80" s="17"/>
      <c r="I80" s="17"/>
      <c r="J80" s="17"/>
      <c r="K80" s="17"/>
    </row>
    <row r="81" spans="1:11" x14ac:dyDescent="0.25">
      <c r="G81" s="17"/>
      <c r="H81" s="17"/>
      <c r="I81" s="17"/>
      <c r="J81" s="17"/>
      <c r="K81" s="17"/>
    </row>
    <row r="82" spans="1:11" x14ac:dyDescent="0.25">
      <c r="A82" s="2" t="s">
        <v>5</v>
      </c>
      <c r="B82" s="2"/>
      <c r="C82" s="3">
        <v>3156</v>
      </c>
      <c r="G82" s="17"/>
      <c r="H82" s="17"/>
      <c r="I82" s="17"/>
      <c r="J82" s="17"/>
      <c r="K82" s="17"/>
    </row>
    <row r="83" spans="1:11" x14ac:dyDescent="0.25">
      <c r="C83" s="1"/>
      <c r="G83" s="17"/>
      <c r="H83" s="17"/>
      <c r="I83" s="17"/>
      <c r="J83" s="17"/>
      <c r="K83" s="17"/>
    </row>
    <row r="84" spans="1:11" x14ac:dyDescent="0.25">
      <c r="G84" s="17"/>
      <c r="H84" s="17"/>
      <c r="I84" s="17"/>
      <c r="J84" s="17"/>
      <c r="K84" s="17"/>
    </row>
    <row r="85" spans="1:11" ht="15.75" x14ac:dyDescent="0.25">
      <c r="A85" s="29" t="s">
        <v>1</v>
      </c>
      <c r="B85" s="29" t="s">
        <v>14</v>
      </c>
      <c r="C85" s="29" t="s">
        <v>16</v>
      </c>
      <c r="D85" s="29" t="s">
        <v>2</v>
      </c>
      <c r="E85" s="25" t="s">
        <v>2561</v>
      </c>
      <c r="F85" s="61" t="s">
        <v>7</v>
      </c>
      <c r="G85" s="61"/>
      <c r="H85" s="25" t="s">
        <v>8</v>
      </c>
      <c r="I85" s="29" t="s">
        <v>11</v>
      </c>
      <c r="J85" s="29" t="s">
        <v>2554</v>
      </c>
      <c r="K85" s="29" t="s">
        <v>9</v>
      </c>
    </row>
    <row r="86" spans="1:11" ht="38.25" x14ac:dyDescent="0.25">
      <c r="A86" s="7" t="s">
        <v>356</v>
      </c>
      <c r="B86" s="18"/>
      <c r="C86" s="19" t="str">
        <f>VLOOKUP(A86,'Food List'!$A$2:$F$1280,2)</f>
        <v>Mackerel Fillets Smoked 84-112Grms (Scomber Scombrus)</v>
      </c>
      <c r="D86" s="20" t="s">
        <v>2987</v>
      </c>
      <c r="E86" s="21">
        <v>9.08</v>
      </c>
      <c r="F86" s="22"/>
      <c r="G86" s="24" t="s">
        <v>2550</v>
      </c>
      <c r="H86" s="22">
        <f t="shared" ref="H86:H92" si="4">E86*F86</f>
        <v>0</v>
      </c>
      <c r="I86" s="6"/>
      <c r="J86" s="6"/>
      <c r="K86" s="5"/>
    </row>
    <row r="87" spans="1:11" ht="38.25" x14ac:dyDescent="0.25">
      <c r="A87" s="7" t="s">
        <v>291</v>
      </c>
      <c r="B87" s="18"/>
      <c r="C87" s="19" t="str">
        <f>VLOOKUP(A87,'Food List'!$A$2:$F$1280,2)</f>
        <v>Perch Fillets 160 - 190 Gr. Skin On (Sebastes Alutus)</v>
      </c>
      <c r="D87" s="20" t="s">
        <v>2991</v>
      </c>
      <c r="E87" s="21">
        <v>36.32</v>
      </c>
      <c r="F87" s="22"/>
      <c r="G87" s="24" t="s">
        <v>2550</v>
      </c>
      <c r="H87" s="22">
        <f t="shared" si="4"/>
        <v>0</v>
      </c>
      <c r="I87" s="6"/>
      <c r="J87" s="6"/>
      <c r="K87" s="5"/>
    </row>
    <row r="88" spans="1:11" ht="51" x14ac:dyDescent="0.25">
      <c r="A88" s="7" t="s">
        <v>246</v>
      </c>
      <c r="B88" s="18"/>
      <c r="C88" s="19" t="str">
        <f>VLOOKUP(A88,'Food List'!$A$2:$F$1280,2)</f>
        <v>Salmon Atlantic  2-3 Lb Filet D-Trim Pin Bone Out Skin On (Salmo Salar) IVP</v>
      </c>
      <c r="D88" s="20"/>
      <c r="E88" s="21">
        <v>15</v>
      </c>
      <c r="F88" s="22"/>
      <c r="G88" s="24" t="s">
        <v>2550</v>
      </c>
      <c r="H88" s="22">
        <f t="shared" si="4"/>
        <v>0</v>
      </c>
      <c r="I88" s="6"/>
      <c r="J88" s="6"/>
      <c r="K88" s="5"/>
    </row>
    <row r="89" spans="1:11" ht="51" x14ac:dyDescent="0.25">
      <c r="A89" s="7" t="s">
        <v>369</v>
      </c>
      <c r="B89" s="18"/>
      <c r="C89" s="19" t="str">
        <f>VLOOKUP(A89,'Food List'!$A$2:$F$1280,2)</f>
        <v>Salmon Smk From Fresh, Slv or Atl, Filet D Trim SalmoFan 27-33 (Salmo Salar) IVP</v>
      </c>
      <c r="D89" s="20"/>
      <c r="E89" s="21">
        <v>38.840000000000003</v>
      </c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51" x14ac:dyDescent="0.25">
      <c r="A90" s="7" t="s">
        <v>334</v>
      </c>
      <c r="B90" s="18"/>
      <c r="C90" s="19" t="str">
        <f>VLOOKUP(A90,'Food List'!$A$2:$F$1280,2)</f>
        <v>Shrimp Peeled &amp; Deveined Cooked 200-300 Ct/Lb (Pandalus Borealus)</v>
      </c>
      <c r="D90" s="20"/>
      <c r="E90" s="21">
        <v>13.61</v>
      </c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38.25" x14ac:dyDescent="0.25">
      <c r="A91" s="7" t="s">
        <v>342</v>
      </c>
      <c r="B91" s="18"/>
      <c r="C91" s="19" t="str">
        <f>VLOOKUP(A91,'Food List'!$A$2:$F$1280,2)</f>
        <v>Surimi Imitation Crab Flakes (Nemipterus Peronii)</v>
      </c>
      <c r="D91" s="20"/>
      <c r="E91" s="21">
        <v>4.54</v>
      </c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51" x14ac:dyDescent="0.25">
      <c r="A92" s="7" t="s">
        <v>317</v>
      </c>
      <c r="B92" s="18"/>
      <c r="C92" s="19" t="str">
        <f>VLOOKUP(A92,'Food List'!$A$2:$F$1280,2)</f>
        <v>Tilapia Fillet Bnls Skls 5-7 Oz IQF (Oreochromis Niloticus)</v>
      </c>
      <c r="D92" s="20"/>
      <c r="E92" s="21">
        <v>36.32</v>
      </c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18.75" x14ac:dyDescent="0.3">
      <c r="A93" s="57" t="s">
        <v>2760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ht="18.75" x14ac:dyDescent="0.3">
      <c r="A94" s="59" t="s">
        <v>10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x14ac:dyDescent="0.25">
      <c r="A95" s="2" t="s">
        <v>3</v>
      </c>
      <c r="B95" s="2"/>
      <c r="C95" s="4" t="str">
        <f>Agenda!$A$4</f>
        <v>At Sea 1B</v>
      </c>
    </row>
    <row r="96" spans="1:11" x14ac:dyDescent="0.25">
      <c r="C96" s="1"/>
    </row>
    <row r="97" spans="1:11" x14ac:dyDescent="0.25">
      <c r="A97" s="2" t="s">
        <v>4</v>
      </c>
      <c r="B97" s="2"/>
      <c r="C97" s="3" t="s">
        <v>3033</v>
      </c>
      <c r="G97" s="17"/>
      <c r="H97" s="17"/>
      <c r="I97" s="17"/>
      <c r="J97" s="17"/>
      <c r="K97" s="17"/>
    </row>
    <row r="98" spans="1:11" x14ac:dyDescent="0.25">
      <c r="G98" s="17"/>
      <c r="H98" s="17"/>
      <c r="I98" s="17"/>
      <c r="J98" s="17"/>
      <c r="K98" s="17"/>
    </row>
    <row r="99" spans="1:11" x14ac:dyDescent="0.25">
      <c r="A99" s="2" t="s">
        <v>5</v>
      </c>
      <c r="B99" s="2"/>
      <c r="C99" s="3">
        <v>3156</v>
      </c>
      <c r="G99" s="17"/>
      <c r="H99" s="17"/>
      <c r="I99" s="17"/>
      <c r="J99" s="17"/>
      <c r="K99" s="17"/>
    </row>
    <row r="100" spans="1:11" x14ac:dyDescent="0.25">
      <c r="C100" s="1"/>
      <c r="G100" s="17"/>
      <c r="H100" s="17"/>
      <c r="I100" s="17"/>
      <c r="J100" s="17"/>
      <c r="K100" s="17"/>
    </row>
    <row r="101" spans="1:11" x14ac:dyDescent="0.25">
      <c r="G101" s="17"/>
      <c r="H101" s="17"/>
      <c r="I101" s="17"/>
      <c r="J101" s="17"/>
      <c r="K101" s="17"/>
    </row>
    <row r="102" spans="1:11" ht="15.75" x14ac:dyDescent="0.25">
      <c r="A102" s="29" t="s">
        <v>1</v>
      </c>
      <c r="B102" s="29" t="s">
        <v>14</v>
      </c>
      <c r="C102" s="29" t="s">
        <v>16</v>
      </c>
      <c r="D102" s="29" t="s">
        <v>2</v>
      </c>
      <c r="E102" s="25" t="s">
        <v>2561</v>
      </c>
      <c r="F102" s="62" t="s">
        <v>7</v>
      </c>
      <c r="G102" s="63"/>
      <c r="H102" s="25" t="s">
        <v>8</v>
      </c>
      <c r="I102" s="29" t="s">
        <v>11</v>
      </c>
      <c r="J102" s="29" t="s">
        <v>2554</v>
      </c>
      <c r="K102" s="29" t="s">
        <v>9</v>
      </c>
    </row>
    <row r="103" spans="1:11" ht="60" x14ac:dyDescent="0.25">
      <c r="A103" s="7" t="s">
        <v>324</v>
      </c>
      <c r="B103" s="18"/>
      <c r="C103" s="19" t="str">
        <f>VLOOKUP(A103,'Food List'!$A$2:$F$1280,2)</f>
        <v>Frozen Clams Chopped 90/10 Eastern (Mactra Chinensis)</v>
      </c>
      <c r="D103" s="20" t="s">
        <v>2761</v>
      </c>
      <c r="E103" s="21"/>
      <c r="F103" s="22">
        <v>0.2</v>
      </c>
      <c r="G103" s="24" t="s">
        <v>2550</v>
      </c>
      <c r="H103" s="22">
        <f>E103*F103</f>
        <v>0</v>
      </c>
      <c r="I103" s="6"/>
      <c r="J103" s="6"/>
      <c r="K103" s="5"/>
    </row>
    <row r="104" spans="1:11" ht="30" x14ac:dyDescent="0.25">
      <c r="A104" s="7" t="s">
        <v>2600</v>
      </c>
      <c r="B104" s="18"/>
      <c r="C104" s="19" t="e">
        <f>VLOOKUP(A104,'Food List'!$A$2:$F$1280,2)</f>
        <v>#N/A</v>
      </c>
      <c r="D104" s="20" t="s">
        <v>2762</v>
      </c>
      <c r="E104" s="21"/>
      <c r="F104" s="22">
        <v>0.45400000000000001</v>
      </c>
      <c r="G104" s="24" t="s">
        <v>2550</v>
      </c>
      <c r="H104" s="22">
        <f>E104*F104</f>
        <v>0</v>
      </c>
      <c r="I104" s="6"/>
      <c r="J104" s="5"/>
      <c r="K104" s="5"/>
    </row>
    <row r="105" spans="1:11" ht="21" x14ac:dyDescent="0.25">
      <c r="A105" s="7" t="s">
        <v>2600</v>
      </c>
      <c r="B105" s="18"/>
      <c r="C105" s="20" t="e">
        <f>VLOOKUP(A105,'Food List'!$A$2:$F$1280,2)</f>
        <v>#N/A</v>
      </c>
      <c r="D105" s="20" t="s">
        <v>2763</v>
      </c>
      <c r="E105" s="21"/>
      <c r="F105" s="22"/>
      <c r="G105" s="24" t="s">
        <v>2550</v>
      </c>
      <c r="H105" s="22">
        <f t="shared" ref="H105:H109" si="5">E105*F105</f>
        <v>0</v>
      </c>
      <c r="I105" s="6"/>
      <c r="J105" s="5"/>
      <c r="K105" s="5"/>
    </row>
    <row r="106" spans="1:11" ht="30" x14ac:dyDescent="0.25">
      <c r="A106" s="7" t="s">
        <v>2600</v>
      </c>
      <c r="B106" s="18"/>
      <c r="C106" s="20" t="e">
        <f>VLOOKUP(A106,'Food List'!$A$2:$F$1280,2)</f>
        <v>#N/A</v>
      </c>
      <c r="D106" s="20" t="s">
        <v>2764</v>
      </c>
      <c r="E106" s="21"/>
      <c r="F106" s="22"/>
      <c r="G106" s="24" t="s">
        <v>2550</v>
      </c>
      <c r="H106" s="22">
        <f t="shared" si="5"/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2765</v>
      </c>
      <c r="E107" s="21"/>
      <c r="F107" s="22"/>
      <c r="G107" s="24" t="s">
        <v>2550</v>
      </c>
      <c r="H107" s="22">
        <f t="shared" si="5"/>
        <v>0</v>
      </c>
      <c r="I107" s="6"/>
      <c r="J107" s="5"/>
      <c r="K107" s="5"/>
    </row>
    <row r="108" spans="1:11" ht="21" x14ac:dyDescent="0.25">
      <c r="A108" s="7" t="s">
        <v>2600</v>
      </c>
      <c r="B108" s="18"/>
      <c r="C108" s="20" t="e">
        <f>VLOOKUP(A108,'Food List'!$A$2:$F$1280,2)</f>
        <v>#N/A</v>
      </c>
      <c r="D108" s="20"/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/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18.75" x14ac:dyDescent="0.3">
      <c r="A110" s="57" t="s">
        <v>2616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ht="18.75" x14ac:dyDescent="0.3">
      <c r="A111" s="59" t="s">
        <v>10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</row>
    <row r="112" spans="1:11" x14ac:dyDescent="0.25">
      <c r="A112" s="2" t="s">
        <v>3</v>
      </c>
      <c r="B112" s="2"/>
      <c r="C112" s="4" t="str">
        <f>Agenda!$A$4</f>
        <v>At Sea 1B</v>
      </c>
      <c r="E112" s="2" t="s">
        <v>2615</v>
      </c>
      <c r="F112" s="5"/>
    </row>
    <row r="113" spans="1:11" x14ac:dyDescent="0.25">
      <c r="C113" s="1"/>
    </row>
    <row r="114" spans="1:11" x14ac:dyDescent="0.25">
      <c r="A114" s="2" t="s">
        <v>4</v>
      </c>
      <c r="B114" s="2"/>
      <c r="C114" s="3" t="s">
        <v>3033</v>
      </c>
      <c r="G114" s="17"/>
      <c r="H114" s="17"/>
      <c r="I114" s="17"/>
      <c r="J114" s="17"/>
      <c r="K114" s="17"/>
    </row>
    <row r="115" spans="1:11" x14ac:dyDescent="0.25">
      <c r="G115" s="17"/>
      <c r="H115" s="17"/>
      <c r="I115" s="17"/>
      <c r="J115" s="17"/>
      <c r="K115" s="17"/>
    </row>
    <row r="116" spans="1:11" x14ac:dyDescent="0.25">
      <c r="A116" s="2" t="s">
        <v>5</v>
      </c>
      <c r="B116" s="2"/>
      <c r="C116" s="3">
        <v>3156</v>
      </c>
      <c r="G116" s="17"/>
      <c r="H116" s="17"/>
      <c r="I116" s="17"/>
      <c r="J116" s="17"/>
      <c r="K116" s="17"/>
    </row>
    <row r="117" spans="1:11" x14ac:dyDescent="0.25">
      <c r="C117" s="1"/>
      <c r="G117" s="17"/>
      <c r="H117" s="17"/>
      <c r="I117" s="17"/>
      <c r="J117" s="17"/>
      <c r="K117" s="17"/>
    </row>
    <row r="118" spans="1:11" x14ac:dyDescent="0.25">
      <c r="G118" s="17"/>
      <c r="H118" s="17"/>
      <c r="I118" s="17"/>
      <c r="J118" s="17"/>
      <c r="K118" s="17"/>
    </row>
    <row r="119" spans="1:11" ht="15.75" x14ac:dyDescent="0.25">
      <c r="A119" s="29" t="s">
        <v>1</v>
      </c>
      <c r="B119" s="29" t="s">
        <v>14</v>
      </c>
      <c r="C119" s="29" t="s">
        <v>16</v>
      </c>
      <c r="D119" s="29" t="s">
        <v>2</v>
      </c>
      <c r="E119" s="25" t="s">
        <v>2561</v>
      </c>
      <c r="F119" s="61" t="s">
        <v>7</v>
      </c>
      <c r="G119" s="61"/>
      <c r="H119" s="25" t="s">
        <v>8</v>
      </c>
      <c r="I119" s="29" t="s">
        <v>11</v>
      </c>
      <c r="J119" s="29" t="s">
        <v>2554</v>
      </c>
      <c r="K119" s="29" t="s">
        <v>9</v>
      </c>
    </row>
    <row r="120" spans="1:11" ht="90" x14ac:dyDescent="0.25">
      <c r="A120" s="7" t="s">
        <v>1856</v>
      </c>
      <c r="B120" s="18"/>
      <c r="C120" s="19" t="str">
        <f>VLOOKUP(A120,'Food List'!$A$2:$F$1280,2)</f>
        <v>Shrimp Headless, C&amp;P 41-50 Ct/lb Tail On White (Penaeus Vannamei)</v>
      </c>
      <c r="D120" s="20" t="s">
        <v>2768</v>
      </c>
      <c r="E120" s="21"/>
      <c r="F120" s="22">
        <v>0.05</v>
      </c>
      <c r="G120" s="24" t="s">
        <v>2550</v>
      </c>
      <c r="H120" s="22">
        <f>E120*F120</f>
        <v>0</v>
      </c>
      <c r="I120" s="6" t="s">
        <v>2774</v>
      </c>
      <c r="J120" s="6"/>
      <c r="K120" s="5"/>
    </row>
    <row r="121" spans="1:11" ht="90" x14ac:dyDescent="0.25">
      <c r="A121" s="7" t="s">
        <v>246</v>
      </c>
      <c r="B121" s="18"/>
      <c r="C121" s="19" t="str">
        <f>VLOOKUP(A121,'Food List'!$A$2:$F$1280,2)</f>
        <v>Salmon Atlantic  2-3 Lb Filet D-Trim Pin Bone Out Skin On (Salmo Salar) IVP</v>
      </c>
      <c r="D121" s="20" t="s">
        <v>2769</v>
      </c>
      <c r="E121" s="21">
        <v>50</v>
      </c>
      <c r="F121" s="22">
        <v>0.17</v>
      </c>
      <c r="G121" s="24" t="s">
        <v>2550</v>
      </c>
      <c r="H121" s="22">
        <f>E121*F121</f>
        <v>8.5</v>
      </c>
      <c r="I121" s="6" t="s">
        <v>2775</v>
      </c>
      <c r="J121" s="5"/>
      <c r="K121" s="5"/>
    </row>
    <row r="122" spans="1:11" ht="90" x14ac:dyDescent="0.25">
      <c r="A122" s="7" t="s">
        <v>271</v>
      </c>
      <c r="B122" s="18"/>
      <c r="C122" s="20" t="str">
        <f>VLOOKUP(A122,'Food List'!$A$2:$F$1280,2)</f>
        <v>Striped Corvina 7-10 oz Skinless (Cynoscion Reticulatus)</v>
      </c>
      <c r="D122" s="20" t="s">
        <v>2789</v>
      </c>
      <c r="E122" s="21"/>
      <c r="F122" s="22">
        <v>0.17</v>
      </c>
      <c r="G122" s="24" t="s">
        <v>2550</v>
      </c>
      <c r="H122" s="22">
        <f t="shared" ref="H122:H127" si="6">E122*F122</f>
        <v>0</v>
      </c>
      <c r="I122" s="6" t="s">
        <v>2791</v>
      </c>
      <c r="J122" s="5"/>
      <c r="K122" s="5"/>
    </row>
    <row r="123" spans="1:11" ht="75" x14ac:dyDescent="0.25">
      <c r="A123" s="7" t="s">
        <v>246</v>
      </c>
      <c r="B123" s="18"/>
      <c r="C123" s="20" t="str">
        <f>VLOOKUP(A123,'Food List'!$A$2:$F$1280,2)</f>
        <v>Salmon Atlantic  2-3 Lb Filet D-Trim Pin Bone Out Skin On (Salmo Salar) IVP</v>
      </c>
      <c r="D123" s="20" t="s">
        <v>2790</v>
      </c>
      <c r="E123" s="21"/>
      <c r="F123" s="22">
        <v>0.1</v>
      </c>
      <c r="G123" s="24" t="s">
        <v>2550</v>
      </c>
      <c r="H123" s="22">
        <f t="shared" si="6"/>
        <v>0</v>
      </c>
      <c r="I123" s="6" t="s">
        <v>2792</v>
      </c>
      <c r="J123" s="5"/>
      <c r="K123" s="5"/>
    </row>
    <row r="124" spans="1:11" ht="75" x14ac:dyDescent="0.25">
      <c r="A124" s="7" t="s">
        <v>293</v>
      </c>
      <c r="B124" s="18"/>
      <c r="C124" s="20" t="str">
        <f>VLOOKUP(A124,'Food List'!$A$2:$F$1280,2)</f>
        <v>Red Snapper Fillets Skin On 170 Grm (Lutjanus Malabaricus)</v>
      </c>
      <c r="D124" s="20" t="s">
        <v>2790</v>
      </c>
      <c r="E124" s="21"/>
      <c r="F124" s="22">
        <v>0.17</v>
      </c>
      <c r="G124" s="24" t="s">
        <v>2550</v>
      </c>
      <c r="H124" s="22">
        <f t="shared" si="6"/>
        <v>0</v>
      </c>
      <c r="I124" s="6" t="s">
        <v>2793</v>
      </c>
      <c r="J124" s="5"/>
      <c r="K124" s="5"/>
    </row>
    <row r="125" spans="1:11" ht="90" x14ac:dyDescent="0.25">
      <c r="A125" s="7" t="s">
        <v>336</v>
      </c>
      <c r="B125" s="18"/>
      <c r="C125" s="20" t="str">
        <f>VLOOKUP(A125,'Food List'!$A$2:$F$1280,2)</f>
        <v>Shrimp Raw Peeled &amp; Deveined 26-30 Ct/Lb Tail On White(Penaeus Vannamei)</v>
      </c>
      <c r="D125" s="20" t="s">
        <v>2790</v>
      </c>
      <c r="E125" s="21"/>
      <c r="F125" s="22">
        <v>7.1999999999999995E-2</v>
      </c>
      <c r="G125" s="24" t="s">
        <v>2550</v>
      </c>
      <c r="H125" s="22">
        <f t="shared" si="6"/>
        <v>0</v>
      </c>
      <c r="I125" s="6" t="s">
        <v>2756</v>
      </c>
      <c r="J125" s="5"/>
      <c r="K125" s="5"/>
    </row>
    <row r="126" spans="1:11" ht="90" x14ac:dyDescent="0.25">
      <c r="A126" s="7" t="s">
        <v>1896</v>
      </c>
      <c r="B126" s="18"/>
      <c r="C126" s="20" t="str">
        <f>VLOOKUP(A126,'Food List'!$A$2:$F$1280,2)</f>
        <v>Sea Scallops 10-20 IQF Dry Canadian (Placopectin Magellanicus)</v>
      </c>
      <c r="D126" s="20" t="s">
        <v>2790</v>
      </c>
      <c r="E126" s="21"/>
      <c r="F126" s="22">
        <v>0.112</v>
      </c>
      <c r="G126" s="24" t="s">
        <v>2550</v>
      </c>
      <c r="H126" s="22">
        <f t="shared" si="6"/>
        <v>0</v>
      </c>
      <c r="I126" s="6" t="s">
        <v>2794</v>
      </c>
      <c r="J126" s="5"/>
      <c r="K126" s="5"/>
    </row>
    <row r="127" spans="1:11" ht="105" x14ac:dyDescent="0.25">
      <c r="A127" s="7" t="s">
        <v>2131</v>
      </c>
      <c r="B127" s="18"/>
      <c r="C127" s="20" t="str">
        <f>VLOOKUP(A127,'Food List'!$A$2:$F$1280,2)</f>
        <v>Shrimp Headless Deveined Shell On Butterflied Deep Grill Cut 6-8ct/b Fresh Water</v>
      </c>
      <c r="D127" s="20" t="s">
        <v>2658</v>
      </c>
      <c r="E127" s="21"/>
      <c r="F127" s="22">
        <v>0.114</v>
      </c>
      <c r="G127" s="24" t="s">
        <v>2550</v>
      </c>
      <c r="H127" s="22">
        <f t="shared" si="6"/>
        <v>0</v>
      </c>
      <c r="I127" s="6" t="s">
        <v>2795</v>
      </c>
      <c r="J127" s="5"/>
      <c r="K127" s="5"/>
    </row>
    <row r="128" spans="1:11" ht="18.75" x14ac:dyDescent="0.3">
      <c r="A128" s="57" t="s">
        <v>2617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ht="18.75" x14ac:dyDescent="0.3">
      <c r="A129" s="59" t="s">
        <v>10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x14ac:dyDescent="0.25">
      <c r="A130" s="2" t="s">
        <v>3</v>
      </c>
      <c r="B130" s="2"/>
      <c r="C130" s="4" t="str">
        <f>[1]Agenda!$A$4</f>
        <v>At Sea 1B</v>
      </c>
      <c r="E130" s="2" t="s">
        <v>2615</v>
      </c>
      <c r="F130" s="3" t="s">
        <v>2644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3033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41" t="s">
        <v>1</v>
      </c>
      <c r="B137" s="41" t="s">
        <v>14</v>
      </c>
      <c r="C137" s="41" t="s">
        <v>16</v>
      </c>
      <c r="D137" s="41" t="s">
        <v>2</v>
      </c>
      <c r="E137" s="25" t="s">
        <v>2561</v>
      </c>
      <c r="F137" s="61" t="s">
        <v>7</v>
      </c>
      <c r="G137" s="61"/>
      <c r="H137" s="25" t="s">
        <v>8</v>
      </c>
      <c r="I137" s="41" t="s">
        <v>11</v>
      </c>
      <c r="J137" s="41" t="s">
        <v>2554</v>
      </c>
      <c r="K137" s="41" t="s">
        <v>9</v>
      </c>
    </row>
    <row r="138" spans="1:11" ht="90" x14ac:dyDescent="0.25">
      <c r="A138" s="7" t="s">
        <v>2788</v>
      </c>
      <c r="B138" s="18"/>
      <c r="C138" s="20" t="str">
        <f>VLOOKUP(A138,'[1]Food List'!$A$2:$F$1280,2)</f>
        <v>Sterling Silver Beef Loin, Short Loin, Short Cut, NAMP #174 Frozn Aged 30 days</v>
      </c>
      <c r="D138" s="20" t="s">
        <v>2787</v>
      </c>
      <c r="E138" s="21"/>
      <c r="F138" s="22">
        <v>0.1</v>
      </c>
      <c r="G138" s="24" t="s">
        <v>2550</v>
      </c>
      <c r="H138" s="22">
        <f t="shared" ref="H138" si="7">E138*F138</f>
        <v>0</v>
      </c>
      <c r="I138" s="6" t="s">
        <v>2894</v>
      </c>
      <c r="J138" s="5"/>
      <c r="K138" s="5"/>
    </row>
    <row r="139" spans="1:11" ht="75" x14ac:dyDescent="0.25">
      <c r="A139" s="7" t="s">
        <v>277</v>
      </c>
      <c r="B139" s="18"/>
      <c r="C139" s="19" t="str">
        <f>VLOOKUP(A139,'[1]Food List'!$A$2:$F$1280,2)</f>
        <v>Flounder Fillet 3-5 Oz (Glyptocephalus Zachirus)</v>
      </c>
      <c r="D139" s="20" t="s">
        <v>2895</v>
      </c>
      <c r="E139" s="21"/>
      <c r="F139" s="22">
        <v>8.4000000000000005E-2</v>
      </c>
      <c r="G139" s="24" t="s">
        <v>2550</v>
      </c>
      <c r="H139" s="22">
        <f>E139*F139</f>
        <v>0</v>
      </c>
      <c r="I139" s="6" t="s">
        <v>2896</v>
      </c>
      <c r="J139" s="6"/>
      <c r="K139" s="5"/>
    </row>
    <row r="140" spans="1:11" ht="21" x14ac:dyDescent="0.25">
      <c r="A140" s="7" t="s">
        <v>2600</v>
      </c>
      <c r="B140" s="18"/>
      <c r="C140" s="19" t="e">
        <f>VLOOKUP(A140,'[1]Food List'!$A$2:$F$1280,2)</f>
        <v>#N/A</v>
      </c>
      <c r="D140" s="20"/>
      <c r="E140" s="21"/>
      <c r="F140" s="22"/>
      <c r="G140" s="24" t="s">
        <v>2550</v>
      </c>
      <c r="H140" s="22">
        <f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VLOOKUP(A141,'[1]Food List'!$A$2:$F$1280,2)</f>
        <v>#N/A</v>
      </c>
      <c r="D141" s="20"/>
      <c r="E141" s="21"/>
      <c r="F141" s="22"/>
      <c r="G141" s="24" t="s">
        <v>2550</v>
      </c>
      <c r="H141" s="22">
        <f t="shared" ref="H141:H142" si="8">E141*F141</f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VLOOKUP(A142,'[1]Food List'!$A$2:$F$1280,2)</f>
        <v>#N/A</v>
      </c>
      <c r="D142" s="20"/>
      <c r="E142" s="21"/>
      <c r="F142" s="22"/>
      <c r="G142" s="24" t="s">
        <v>2550</v>
      </c>
      <c r="H142" s="22">
        <f t="shared" si="8"/>
        <v>0</v>
      </c>
      <c r="I142" s="6"/>
      <c r="J142" s="5"/>
      <c r="K142" s="5"/>
    </row>
    <row r="143" spans="1:11" ht="18.75" x14ac:dyDescent="0.3">
      <c r="A143" s="57" t="s">
        <v>2618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ht="18.75" x14ac:dyDescent="0.3">
      <c r="A144" s="59" t="s">
        <v>10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11" x14ac:dyDescent="0.25">
      <c r="A145" s="2" t="s">
        <v>3</v>
      </c>
      <c r="B145" s="2"/>
      <c r="C145" s="4" t="str">
        <f>[1]Agenda!$A$5</f>
        <v>George Town</v>
      </c>
      <c r="E145" s="2" t="s">
        <v>2615</v>
      </c>
      <c r="F145" s="3" t="s">
        <v>2649</v>
      </c>
    </row>
    <row r="146" spans="1:11" x14ac:dyDescent="0.25">
      <c r="C146" s="1"/>
    </row>
    <row r="147" spans="1:11" x14ac:dyDescent="0.25">
      <c r="A147" s="2" t="s">
        <v>4</v>
      </c>
      <c r="B147" s="2"/>
      <c r="C147" s="3" t="s">
        <v>3033</v>
      </c>
      <c r="G147" s="17"/>
      <c r="H147" s="17"/>
      <c r="I147" s="17"/>
      <c r="J147" s="17"/>
      <c r="K147" s="17"/>
    </row>
    <row r="148" spans="1:11" x14ac:dyDescent="0.25">
      <c r="G148" s="17"/>
      <c r="H148" s="17"/>
      <c r="I148" s="17"/>
      <c r="J148" s="17"/>
      <c r="K148" s="17"/>
    </row>
    <row r="149" spans="1:11" x14ac:dyDescent="0.25">
      <c r="A149" s="2" t="s">
        <v>5</v>
      </c>
      <c r="B149" s="2"/>
      <c r="C149" s="3">
        <v>3156</v>
      </c>
      <c r="G149" s="17"/>
      <c r="H149" s="17"/>
      <c r="I149" s="17"/>
      <c r="J149" s="17"/>
      <c r="K149" s="17"/>
    </row>
    <row r="150" spans="1:11" x14ac:dyDescent="0.25">
      <c r="C150" s="1"/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ht="15.75" x14ac:dyDescent="0.25">
      <c r="A152" s="41" t="s">
        <v>1</v>
      </c>
      <c r="B152" s="41" t="s">
        <v>14</v>
      </c>
      <c r="C152" s="41" t="s">
        <v>16</v>
      </c>
      <c r="D152" s="41" t="s">
        <v>2</v>
      </c>
      <c r="E152" s="25" t="s">
        <v>2561</v>
      </c>
      <c r="F152" s="61" t="s">
        <v>7</v>
      </c>
      <c r="G152" s="61"/>
      <c r="H152" s="25" t="s">
        <v>8</v>
      </c>
      <c r="I152" s="41" t="s">
        <v>11</v>
      </c>
      <c r="J152" s="41" t="s">
        <v>2554</v>
      </c>
      <c r="K152" s="41" t="s">
        <v>9</v>
      </c>
    </row>
    <row r="153" spans="1:11" ht="90" x14ac:dyDescent="0.25">
      <c r="A153" s="7" t="s">
        <v>1856</v>
      </c>
      <c r="B153" s="18"/>
      <c r="C153" s="19" t="str">
        <f>VLOOKUP(A153,'[1]Food List'!$A$2:$F$1280,2)</f>
        <v>Shrimp Headless, C&amp;P 41-50 Ct/lb Tail On White (Penaeus Vannamei)</v>
      </c>
      <c r="D153" s="20" t="s">
        <v>2768</v>
      </c>
      <c r="E153" s="21">
        <v>313</v>
      </c>
      <c r="F153" s="22">
        <v>0.05</v>
      </c>
      <c r="G153" s="24" t="s">
        <v>2550</v>
      </c>
      <c r="H153" s="22">
        <f>E153*F153</f>
        <v>15.65</v>
      </c>
      <c r="I153" s="6" t="s">
        <v>2774</v>
      </c>
      <c r="J153" s="6"/>
      <c r="K153" s="5"/>
    </row>
    <row r="154" spans="1:11" ht="90" x14ac:dyDescent="0.25">
      <c r="A154" s="7" t="s">
        <v>246</v>
      </c>
      <c r="B154" s="18"/>
      <c r="C154" s="19" t="str">
        <f>VLOOKUP(A154,'[1]Food List'!$A$2:$F$1280,2)</f>
        <v>Salmon Atlantic  2-3 Lb Filet D-Trim Pin Bone Out Skin On (Salmo Salar) IVP</v>
      </c>
      <c r="D154" s="20" t="s">
        <v>2769</v>
      </c>
      <c r="E154" s="21">
        <v>100</v>
      </c>
      <c r="F154" s="22">
        <v>0.17</v>
      </c>
      <c r="G154" s="24" t="s">
        <v>2550</v>
      </c>
      <c r="H154" s="22">
        <f>E154*F154</f>
        <v>17</v>
      </c>
      <c r="I154" s="6" t="s">
        <v>2775</v>
      </c>
      <c r="J154" s="5"/>
      <c r="K154" s="5"/>
    </row>
    <row r="155" spans="1:11" ht="90" x14ac:dyDescent="0.25">
      <c r="A155" s="7" t="s">
        <v>271</v>
      </c>
      <c r="B155" s="18"/>
      <c r="C155" s="20" t="str">
        <f>VLOOKUP(A155,'[1]Food List'!$A$2:$F$1280,2)</f>
        <v>Striped Corvina 7-10 oz Skinless (Cynoscion Reticulatus)</v>
      </c>
      <c r="D155" s="20" t="s">
        <v>2789</v>
      </c>
      <c r="E155" s="21">
        <v>69</v>
      </c>
      <c r="F155" s="22">
        <v>0.17</v>
      </c>
      <c r="G155" s="24" t="s">
        <v>2550</v>
      </c>
      <c r="H155" s="22">
        <f t="shared" ref="H155:H160" si="9">E155*F155</f>
        <v>11.73</v>
      </c>
      <c r="I155" s="6" t="s">
        <v>2791</v>
      </c>
      <c r="J155" s="5"/>
      <c r="K155" s="5"/>
    </row>
    <row r="156" spans="1:11" ht="75" x14ac:dyDescent="0.25">
      <c r="A156" s="7" t="s">
        <v>246</v>
      </c>
      <c r="B156" s="18"/>
      <c r="C156" s="20" t="str">
        <f>VLOOKUP(A156,'[1]Food List'!$A$2:$F$1280,2)</f>
        <v>Salmon Atlantic  2-3 Lb Filet D-Trim Pin Bone Out Skin On (Salmo Salar) IVP</v>
      </c>
      <c r="D156" s="20" t="s">
        <v>2790</v>
      </c>
      <c r="E156" s="21">
        <v>295</v>
      </c>
      <c r="F156" s="22">
        <v>0.1</v>
      </c>
      <c r="G156" s="24" t="s">
        <v>2550</v>
      </c>
      <c r="H156" s="22">
        <f t="shared" si="9"/>
        <v>29.5</v>
      </c>
      <c r="I156" s="6" t="s">
        <v>2792</v>
      </c>
      <c r="J156" s="5"/>
      <c r="K156" s="5"/>
    </row>
    <row r="157" spans="1:11" ht="75" x14ac:dyDescent="0.25">
      <c r="A157" s="7" t="s">
        <v>293</v>
      </c>
      <c r="B157" s="18"/>
      <c r="C157" s="20" t="str">
        <f>VLOOKUP(A157,'[1]Food List'!$A$2:$F$1280,2)</f>
        <v>Red Snapper Fillets Skin On 170 Grm (Lutjanus Malabaricus)</v>
      </c>
      <c r="D157" s="20" t="s">
        <v>2790</v>
      </c>
      <c r="E157" s="21">
        <v>295</v>
      </c>
      <c r="F157" s="22">
        <v>0.17</v>
      </c>
      <c r="G157" s="24" t="s">
        <v>2550</v>
      </c>
      <c r="H157" s="22">
        <f t="shared" si="9"/>
        <v>50.150000000000006</v>
      </c>
      <c r="I157" s="6" t="s">
        <v>2793</v>
      </c>
      <c r="J157" s="5"/>
      <c r="K157" s="5"/>
    </row>
    <row r="158" spans="1:11" ht="90" x14ac:dyDescent="0.25">
      <c r="A158" s="7" t="s">
        <v>336</v>
      </c>
      <c r="B158" s="18"/>
      <c r="C158" s="20" t="str">
        <f>VLOOKUP(A158,'[1]Food List'!$A$2:$F$1280,2)</f>
        <v>Shrimp Raw Peeled &amp; Deveined 26-30 Ct/Lb Tail On White(Penaeus Vannamei)</v>
      </c>
      <c r="D158" s="20" t="s">
        <v>2790</v>
      </c>
      <c r="E158" s="21">
        <v>295</v>
      </c>
      <c r="F158" s="22">
        <v>7.1999999999999995E-2</v>
      </c>
      <c r="G158" s="24" t="s">
        <v>2550</v>
      </c>
      <c r="H158" s="22">
        <f t="shared" si="9"/>
        <v>21.24</v>
      </c>
      <c r="I158" s="6" t="s">
        <v>2756</v>
      </c>
      <c r="J158" s="5"/>
      <c r="K158" s="5"/>
    </row>
    <row r="159" spans="1:11" ht="90" x14ac:dyDescent="0.25">
      <c r="A159" s="7" t="s">
        <v>1896</v>
      </c>
      <c r="B159" s="18"/>
      <c r="C159" s="20" t="str">
        <f>VLOOKUP(A159,'[1]Food List'!$A$2:$F$1280,2)</f>
        <v>Sea Scallops 10-20 IQF Dry Canadian (Placopectin Magellanicus)</v>
      </c>
      <c r="D159" s="20" t="s">
        <v>2790</v>
      </c>
      <c r="E159" s="21">
        <v>295</v>
      </c>
      <c r="F159" s="22">
        <v>0.112</v>
      </c>
      <c r="G159" s="24" t="s">
        <v>2550</v>
      </c>
      <c r="H159" s="22">
        <f t="shared" si="9"/>
        <v>33.04</v>
      </c>
      <c r="I159" s="6" t="s">
        <v>2794</v>
      </c>
      <c r="J159" s="5"/>
      <c r="K159" s="5"/>
    </row>
    <row r="160" spans="1:11" ht="105" x14ac:dyDescent="0.25">
      <c r="A160" s="7" t="s">
        <v>2131</v>
      </c>
      <c r="B160" s="18"/>
      <c r="C160" s="20" t="str">
        <f>VLOOKUP(A160,'[1]Food List'!$A$2:$F$1280,2)</f>
        <v>Shrimp Headless Deveined Shell On Butterflied Deep Grill Cut 6-8ct/b Fresh Water</v>
      </c>
      <c r="D160" s="20" t="s">
        <v>2658</v>
      </c>
      <c r="E160" s="21">
        <v>944</v>
      </c>
      <c r="F160" s="22">
        <v>0.114</v>
      </c>
      <c r="G160" s="24" t="s">
        <v>2550</v>
      </c>
      <c r="H160" s="22">
        <f t="shared" si="9"/>
        <v>107.616</v>
      </c>
      <c r="I160" s="6" t="s">
        <v>2795</v>
      </c>
      <c r="J160" s="5"/>
      <c r="K160" s="5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</sheetData>
  <mergeCells count="27">
    <mergeCell ref="A94:K94"/>
    <mergeCell ref="F68:G68"/>
    <mergeCell ref="A76:K76"/>
    <mergeCell ref="A77:K77"/>
    <mergeCell ref="F85:G85"/>
    <mergeCell ref="A93:K93"/>
    <mergeCell ref="F137:G137"/>
    <mergeCell ref="A143:K143"/>
    <mergeCell ref="A144:K144"/>
    <mergeCell ref="F152:G152"/>
    <mergeCell ref="F102:G102"/>
    <mergeCell ref="A110:K110"/>
    <mergeCell ref="A111:K111"/>
    <mergeCell ref="F119:G119"/>
    <mergeCell ref="A128:K128"/>
    <mergeCell ref="A129:K129"/>
    <mergeCell ref="F33:G33"/>
    <mergeCell ref="A1:K1"/>
    <mergeCell ref="A2:K2"/>
    <mergeCell ref="F10:G10"/>
    <mergeCell ref="A24:K24"/>
    <mergeCell ref="A25:K25"/>
    <mergeCell ref="A42:K42"/>
    <mergeCell ref="A43:K43"/>
    <mergeCell ref="F51:G51"/>
    <mergeCell ref="A59:K59"/>
    <mergeCell ref="A60:K60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5" manualBreakCount="5">
    <brk id="23" max="16383" man="1"/>
    <brk id="41" max="16383" man="1"/>
    <brk id="92" max="16383" man="1"/>
    <brk id="109" max="16383" man="1"/>
    <brk id="1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27"/>
  <sheetViews>
    <sheetView view="pageBreakPreview" topLeftCell="A166" zoomScale="85" zoomScaleNormal="100" zoomScaleSheetLayoutView="85" zoomScalePageLayoutView="55" workbookViewId="0">
      <selection activeCell="C121" sqref="C12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" t="s">
        <v>3</v>
      </c>
      <c r="B3" s="2"/>
      <c r="C3" s="4" t="str">
        <f>[1]Agenda!$A$3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3033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41" t="s">
        <v>1</v>
      </c>
      <c r="B10" s="41" t="s">
        <v>14</v>
      </c>
      <c r="C10" s="41" t="s">
        <v>16</v>
      </c>
      <c r="D10" s="41" t="s">
        <v>2</v>
      </c>
      <c r="E10" s="25" t="s">
        <v>2561</v>
      </c>
      <c r="F10" s="62" t="s">
        <v>7</v>
      </c>
      <c r="G10" s="63"/>
      <c r="H10" s="25" t="s">
        <v>8</v>
      </c>
      <c r="I10" s="41" t="s">
        <v>11</v>
      </c>
      <c r="J10" s="41" t="s">
        <v>2554</v>
      </c>
      <c r="K10" s="41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VLOOKUP(A11,'[1]Food List'!$A$2:$F$1280,2)</f>
        <v>BEEF TENDERLOIN, DEF, SM ON, #189A 5 LB UP, USDA SEL, CAN AA, AUS PRS GF 100 DAY</v>
      </c>
      <c r="D11" s="20" t="s">
        <v>12</v>
      </c>
      <c r="E11" s="21">
        <v>5</v>
      </c>
      <c r="F11" s="22">
        <v>8.5000000000000006E-2</v>
      </c>
      <c r="G11" s="24" t="s">
        <v>2550</v>
      </c>
      <c r="H11" s="22">
        <f>E11*F11</f>
        <v>0.42500000000000004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VLOOKUP(A12,'[1]Food List'!$A$2:$F$1280,2)</f>
        <v>Sterling Silver Beef Ribeye Lip-On Bone In 16lbs Down NAMP #109E</v>
      </c>
      <c r="D12" s="20" t="s">
        <v>2551</v>
      </c>
      <c r="E12" s="21">
        <v>2</v>
      </c>
      <c r="F12" s="22">
        <v>0.45400000000000001</v>
      </c>
      <c r="G12" s="24" t="s">
        <v>2550</v>
      </c>
      <c r="H12" s="22">
        <f>E12*F12</f>
        <v>0.90800000000000003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VLOOKUP(A13,'[1]Food List'!$A$2:$F$1280,2)</f>
        <v>Veal Racks Split 7 Ribs Namp #306 10 Lb Dn</v>
      </c>
      <c r="D13" s="20" t="s">
        <v>2553</v>
      </c>
      <c r="E13" s="21">
        <v>1</v>
      </c>
      <c r="F13" s="22">
        <v>0.34</v>
      </c>
      <c r="G13" s="24" t="s">
        <v>2550</v>
      </c>
      <c r="H13" s="22">
        <f t="shared" ref="H13:H19" si="0">E13*F13</f>
        <v>0.34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VLOOKUP(A14,'[1]Food List'!$A$2:$F$1280,2)</f>
        <v>LAMB LOVE BOAT RACK SPLIT, CFO, CAP REMOVED 3.5 IN WING NAMP #204B 20 OZ UP</v>
      </c>
      <c r="D14" s="20" t="s">
        <v>2555</v>
      </c>
      <c r="E14" s="21">
        <v>5</v>
      </c>
      <c r="F14" s="22">
        <v>0.255</v>
      </c>
      <c r="G14" s="24" t="s">
        <v>2550</v>
      </c>
      <c r="H14" s="22">
        <f t="shared" si="0"/>
        <v>1.2749999999999999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VLOOKUP(A15,'[1]Food List'!$A$2:$F$1280,2)</f>
        <v>Sterling Silver Beef Loin, Short Loin, Short Cut, NAMP #174 Frozn Aged 30 days</v>
      </c>
      <c r="D15" s="20" t="s">
        <v>2556</v>
      </c>
      <c r="E15" s="21">
        <v>10</v>
      </c>
      <c r="F15" s="22">
        <v>0.624</v>
      </c>
      <c r="G15" s="24" t="s">
        <v>2550</v>
      </c>
      <c r="H15" s="22">
        <f t="shared" si="0"/>
        <v>6.24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VLOOKUP(A16,'[1]Food List'!$A$2:$F$1280,2)</f>
        <v>Sterling Silver Beef Striploin 0 X 1, NAMP #180A,  11/UP Frozen Aged 30 Days</v>
      </c>
      <c r="D16" s="20" t="s">
        <v>2557</v>
      </c>
      <c r="E16" s="21">
        <v>6</v>
      </c>
      <c r="F16" s="22">
        <v>0.34</v>
      </c>
      <c r="G16" s="24" t="s">
        <v>2550</v>
      </c>
      <c r="H16" s="22">
        <f t="shared" si="0"/>
        <v>2.04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VLOOKUP(A17,'[1]Food List'!$A$2:$F$1280,2)</f>
        <v>Sterling Silver Beef Loin, Short Loin, Short Cut, NAMP #174 Frozn Aged 30 days</v>
      </c>
      <c r="D17" s="20" t="s">
        <v>2558</v>
      </c>
      <c r="E17" s="21">
        <v>0</v>
      </c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VLOOKUP(A18,'[1]Food List'!$A$2:$F$1280,2)</f>
        <v>Sterling Silver Beef Ribeye Lip-on, NAMP #112A, 12-15 LBS Frozn Aged 30 Days</v>
      </c>
      <c r="D18" s="20" t="s">
        <v>2559</v>
      </c>
      <c r="E18" s="21">
        <v>23</v>
      </c>
      <c r="F18" s="22">
        <v>0.39700000000000002</v>
      </c>
      <c r="G18" s="24" t="s">
        <v>2550</v>
      </c>
      <c r="H18" s="22">
        <f t="shared" si="0"/>
        <v>9.1310000000000002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VLOOKUP(A19,'[1]Food List'!$A$2:$F$1280,2)</f>
        <v>BEEF TENDERLOIN, DEF, SM ON, #189A 5 LB UP, USDA SEL, CAN AA, AUS PRS GF 100 DAY</v>
      </c>
      <c r="D19" s="20" t="s">
        <v>2560</v>
      </c>
      <c r="E19" s="21">
        <v>30</v>
      </c>
      <c r="F19" s="22">
        <v>0.22700000000000001</v>
      </c>
      <c r="G19" s="24" t="s">
        <v>2550</v>
      </c>
      <c r="H19" s="22">
        <f t="shared" si="0"/>
        <v>6.8100000000000005</v>
      </c>
      <c r="I19" s="6" t="s">
        <v>2571</v>
      </c>
      <c r="J19" s="5"/>
      <c r="K19" s="5"/>
    </row>
    <row r="20" spans="1:11" s="17" customFormat="1" ht="18.75" x14ac:dyDescent="0.3">
      <c r="A20" s="57" t="s">
        <v>2585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s="17" customFormat="1" ht="18.75" x14ac:dyDescent="0.3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7" customFormat="1" x14ac:dyDescent="0.25">
      <c r="A22" s="2" t="s">
        <v>3</v>
      </c>
      <c r="B22" s="2"/>
      <c r="C22" s="4" t="str">
        <f>[1]Agenda!$A$3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3033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41" t="s">
        <v>1</v>
      </c>
      <c r="B29" s="41" t="s">
        <v>14</v>
      </c>
      <c r="C29" s="41" t="s">
        <v>16</v>
      </c>
      <c r="D29" s="41" t="s">
        <v>2</v>
      </c>
      <c r="E29" s="25" t="s">
        <v>2561</v>
      </c>
      <c r="F29" s="62" t="s">
        <v>7</v>
      </c>
      <c r="G29" s="63"/>
      <c r="H29" s="25" t="s">
        <v>8</v>
      </c>
      <c r="I29" s="41" t="s">
        <v>11</v>
      </c>
      <c r="J29" s="41" t="s">
        <v>2554</v>
      </c>
      <c r="K29" s="41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VLOOKUP(A30,'[1]Food List'!$A$2:$F$1280,2)</f>
        <v>Pork, Shoulder NAMP #405B</v>
      </c>
      <c r="D30" s="20" t="s">
        <v>2587</v>
      </c>
      <c r="E30" s="21">
        <v>45</v>
      </c>
      <c r="F30" s="22">
        <v>0.22500000000000001</v>
      </c>
      <c r="G30" s="24" t="s">
        <v>2550</v>
      </c>
      <c r="H30" s="22">
        <f>E30*F30</f>
        <v>10.125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VLOOKUP(A31,'[1]Food List'!$A$2:$F$1280,2)</f>
        <v>Beef Loin Btm Sirloin Butt Tri-Tip Boneless Cap On Choice Aged 30 days NAMP#185C</v>
      </c>
      <c r="D31" s="20" t="s">
        <v>2588</v>
      </c>
      <c r="E31" s="21">
        <v>4</v>
      </c>
      <c r="F31" s="22">
        <v>7.4999999999999997E-2</v>
      </c>
      <c r="G31" s="24" t="s">
        <v>2550</v>
      </c>
      <c r="H31" s="22">
        <f>E31*F31</f>
        <v>0.3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VLOOKUP(A32,'[1]Food List'!$A$2:$F$1280,2)</f>
        <v>Sausage Pork Kielbasa Cooked &amp; Smoked</v>
      </c>
      <c r="D32" s="20" t="s">
        <v>2589</v>
      </c>
      <c r="E32" s="21">
        <v>130</v>
      </c>
      <c r="F32" s="22">
        <v>7.0000000000000007E-2</v>
      </c>
      <c r="G32" s="24" t="s">
        <v>2550</v>
      </c>
      <c r="H32" s="22">
        <f t="shared" ref="H32:H36" si="1">E32*F32</f>
        <v>9.1000000000000014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VLOOKUP(A33,'[1]Food List'!$A$2:$F$1280,2)</f>
        <v>Chicken Drumsticks, Skin-on, Bone-in, Raw NAMP#1035 3-5oz</v>
      </c>
      <c r="D33" s="20" t="s">
        <v>2590</v>
      </c>
      <c r="E33" s="21">
        <v>310</v>
      </c>
      <c r="F33" s="22">
        <v>0.115</v>
      </c>
      <c r="G33" s="24" t="s">
        <v>2550</v>
      </c>
      <c r="H33" s="22">
        <f t="shared" si="1"/>
        <v>35.65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VLOOKUP(A34,'[1]Food List'!$A$2:$F$1280,2)</f>
        <v>Pork Spareribs 2-5 lbs Down, St. Louis Style NAMP 416A</v>
      </c>
      <c r="D34" s="20" t="s">
        <v>2591</v>
      </c>
      <c r="E34" s="21">
        <v>30</v>
      </c>
      <c r="F34" s="22">
        <v>0.33600000000000002</v>
      </c>
      <c r="G34" s="24" t="s">
        <v>2550</v>
      </c>
      <c r="H34" s="22">
        <f t="shared" si="1"/>
        <v>10.08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VLOOKUP(A35,'[1]Food List'!$A$2:$F$1280,2)</f>
        <v>Pork Loin Boneless Center Cut Strap-Off NAMP 412 E</v>
      </c>
      <c r="D35" s="20" t="s">
        <v>2592</v>
      </c>
      <c r="E35" s="21">
        <v>290</v>
      </c>
      <c r="F35" s="22">
        <v>0.12</v>
      </c>
      <c r="G35" s="24" t="s">
        <v>2550</v>
      </c>
      <c r="H35" s="22">
        <f t="shared" si="1"/>
        <v>34.799999999999997</v>
      </c>
      <c r="I35" s="6" t="s">
        <v>2598</v>
      </c>
      <c r="J35" s="5"/>
      <c r="K35" s="5"/>
    </row>
    <row r="36" spans="1:11" s="17" customFormat="1" ht="60" x14ac:dyDescent="0.25">
      <c r="A36" s="7" t="s">
        <v>1712</v>
      </c>
      <c r="B36" s="18"/>
      <c r="C36" s="20" t="str">
        <f>VLOOKUP(A36,'[1]Food List'!$A$2:$F$1280,2)</f>
        <v>Sausage Pork Andouille 4/1 Cooked and Smoked</v>
      </c>
      <c r="D36" s="20"/>
      <c r="E36" s="21">
        <v>4.54</v>
      </c>
      <c r="F36" s="22">
        <v>1</v>
      </c>
      <c r="G36" s="24" t="s">
        <v>2550</v>
      </c>
      <c r="H36" s="22">
        <f t="shared" si="1"/>
        <v>4.54</v>
      </c>
      <c r="I36" s="6"/>
      <c r="J36" s="5"/>
      <c r="K36" s="5"/>
    </row>
    <row r="37" spans="1:11" s="17" customFormat="1" ht="18.75" x14ac:dyDescent="0.3">
      <c r="A37" s="57" t="s">
        <v>2599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17" customFormat="1" ht="18.75" x14ac:dyDescent="0.3">
      <c r="A38" s="59" t="s">
        <v>10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5">
      <c r="A39" s="2" t="s">
        <v>3</v>
      </c>
      <c r="B39" s="2"/>
      <c r="C39" s="4" t="str">
        <f>[1]Agenda!$A$3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3033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41" t="s">
        <v>1</v>
      </c>
      <c r="B46" s="41" t="s">
        <v>14</v>
      </c>
      <c r="C46" s="41" t="s">
        <v>16</v>
      </c>
      <c r="D46" s="41" t="s">
        <v>2</v>
      </c>
      <c r="E46" s="25" t="s">
        <v>2561</v>
      </c>
      <c r="F46" s="62" t="s">
        <v>7</v>
      </c>
      <c r="G46" s="63"/>
      <c r="H46" s="25" t="s">
        <v>8</v>
      </c>
      <c r="I46" s="41" t="s">
        <v>11</v>
      </c>
      <c r="J46" s="41" t="s">
        <v>2554</v>
      </c>
      <c r="K46" s="41" t="s">
        <v>9</v>
      </c>
    </row>
    <row r="47" spans="1:11" ht="60" x14ac:dyDescent="0.25">
      <c r="A47" s="7" t="s">
        <v>1666</v>
      </c>
      <c r="B47" s="18"/>
      <c r="C47" s="19" t="str">
        <f>VLOOKUP(A47,'[1]Food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VLOOKUP(A48,'[1]Food List'!$A$2:$F$1280,2)</f>
        <v>Chicken Fryer U S D A Grade A 3.5-4 Lb Individually Bagged</v>
      </c>
      <c r="D48" s="20" t="s">
        <v>2603</v>
      </c>
      <c r="E48" s="21">
        <v>40</v>
      </c>
      <c r="F48" s="22">
        <v>0.15</v>
      </c>
      <c r="G48" s="24" t="s">
        <v>2550</v>
      </c>
      <c r="H48" s="22">
        <f>E48*F48</f>
        <v>6</v>
      </c>
      <c r="I48" s="6"/>
      <c r="J48" s="5"/>
      <c r="K48" s="5"/>
    </row>
    <row r="49" spans="1:11" ht="45" x14ac:dyDescent="0.25">
      <c r="A49" s="7" t="s">
        <v>1742</v>
      </c>
      <c r="B49" s="18"/>
      <c r="C49" s="20" t="str">
        <f>VLOOKUP(A49,'[1]Food List'!$A$2:$F$1280,2)</f>
        <v>Veal Legs Tsr Boneless Milk Fed NAMP #336</v>
      </c>
      <c r="D49" s="20" t="s">
        <v>2881</v>
      </c>
      <c r="E49" s="21">
        <v>20</v>
      </c>
      <c r="F49" s="22">
        <v>8.4000000000000005E-2</v>
      </c>
      <c r="G49" s="24" t="s">
        <v>2550</v>
      </c>
      <c r="H49" s="22">
        <f t="shared" ref="H49:H53" si="2">E49*F49</f>
        <v>1.6800000000000002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VLOOKUP(A50,'[1]Food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VLOOKUP(A51,'[1]Food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VLOOKUP(A52,'[1]Food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VLOOKUP(A53,'[1]Food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7" t="s">
        <v>2604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ht="18.75" x14ac:dyDescent="0.3">
      <c r="A55" s="59" t="s">
        <v>10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2" t="s">
        <v>3</v>
      </c>
      <c r="B56" s="2"/>
      <c r="C56" s="4" t="str">
        <f>[1]Agenda!$A$3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3033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41" t="s">
        <v>1</v>
      </c>
      <c r="B63" s="41" t="s">
        <v>14</v>
      </c>
      <c r="C63" s="41" t="s">
        <v>16</v>
      </c>
      <c r="D63" s="41" t="s">
        <v>2</v>
      </c>
      <c r="E63" s="25" t="s">
        <v>2561</v>
      </c>
      <c r="F63" s="62" t="s">
        <v>7</v>
      </c>
      <c r="G63" s="63"/>
      <c r="H63" s="25" t="s">
        <v>8</v>
      </c>
      <c r="I63" s="41" t="s">
        <v>11</v>
      </c>
      <c r="J63" s="41" t="s">
        <v>2554</v>
      </c>
      <c r="K63" s="41" t="s">
        <v>9</v>
      </c>
    </row>
    <row r="64" spans="1:11" ht="75" x14ac:dyDescent="0.25">
      <c r="A64" s="7" t="s">
        <v>1812</v>
      </c>
      <c r="B64" s="18"/>
      <c r="C64" s="19" t="str">
        <f>VLOOKUP(A64,'[1]Food List'!$A$2:$F$1280,2)</f>
        <v>Beef Chuck Shoulder NAMP #114 No Roll/A or Better</v>
      </c>
      <c r="D64" s="20" t="s">
        <v>2605</v>
      </c>
      <c r="E64" s="21">
        <v>320</v>
      </c>
      <c r="F64" s="22">
        <v>0.17</v>
      </c>
      <c r="G64" s="24" t="s">
        <v>2550</v>
      </c>
      <c r="H64" s="22">
        <f>E64*F64</f>
        <v>54.400000000000006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VLOOKUP(A65,'[1]Food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VLOOKUP(A66,'[1]Food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VLOOKUP(A67,'[1]Food List'!$A$2:$F$1280,2)</f>
        <v>Chicken Fryer U S D A Grade A 3.5-4 Lb Individually Bagged</v>
      </c>
      <c r="D67" s="20" t="s">
        <v>2607</v>
      </c>
      <c r="E67" s="21">
        <v>60</v>
      </c>
      <c r="F67" s="22">
        <v>0.12</v>
      </c>
      <c r="G67" s="24" t="s">
        <v>2550</v>
      </c>
      <c r="H67" s="22">
        <f t="shared" si="3"/>
        <v>7.1999999999999993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VLOOKUP(A68,'[1]Food List'!$A$2:$F$1280,2)</f>
        <v>Chicken Fryer U S D A Grade A 3.5-4 Lb Individually Bagged</v>
      </c>
      <c r="D68" s="20" t="s">
        <v>2608</v>
      </c>
      <c r="E68" s="21">
        <v>105</v>
      </c>
      <c r="F68" s="22">
        <v>0.114</v>
      </c>
      <c r="G68" s="24" t="s">
        <v>2550</v>
      </c>
      <c r="H68" s="22">
        <f t="shared" si="3"/>
        <v>11.97</v>
      </c>
      <c r="I68" s="6" t="s">
        <v>2613</v>
      </c>
      <c r="J68" s="5"/>
      <c r="K68" s="5"/>
    </row>
    <row r="69" spans="1:11" ht="60" x14ac:dyDescent="0.25">
      <c r="A69" s="7" t="s">
        <v>1682</v>
      </c>
      <c r="B69" s="18"/>
      <c r="C69" s="20" t="str">
        <f>VLOOKUP(A69,'[1]Food List'!$A$2:$F$1280,2)</f>
        <v>Sausage All Beef Frankfurters 4/1 Farmland Gold Medal #910957</v>
      </c>
      <c r="D69" s="20" t="s">
        <v>2882</v>
      </c>
      <c r="E69" s="21">
        <v>200</v>
      </c>
      <c r="F69" s="22">
        <v>0.1</v>
      </c>
      <c r="G69" s="24" t="s">
        <v>2550</v>
      </c>
      <c r="H69" s="22">
        <f t="shared" si="3"/>
        <v>20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VLOOKUP(A70,'[1]Food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7" t="s">
        <v>2619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1:11" ht="18.75" x14ac:dyDescent="0.3">
      <c r="A72" s="59" t="s">
        <v>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x14ac:dyDescent="0.25">
      <c r="A73" s="2" t="s">
        <v>3</v>
      </c>
      <c r="B73" s="2"/>
      <c r="C73" s="4" t="str">
        <f>Agenda!$A$5</f>
        <v>George Town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3033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6" t="s">
        <v>1</v>
      </c>
      <c r="B80" s="26" t="s">
        <v>14</v>
      </c>
      <c r="C80" s="26" t="s">
        <v>16</v>
      </c>
      <c r="D80" s="26" t="s">
        <v>2</v>
      </c>
      <c r="E80" s="25" t="s">
        <v>2561</v>
      </c>
      <c r="F80" s="61" t="s">
        <v>7</v>
      </c>
      <c r="G80" s="61"/>
      <c r="H80" s="25" t="s">
        <v>8</v>
      </c>
      <c r="I80" s="26" t="s">
        <v>11</v>
      </c>
      <c r="J80" s="26" t="s">
        <v>2554</v>
      </c>
      <c r="K80" s="26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7" t="s">
        <v>2620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8.75" x14ac:dyDescent="0.3">
      <c r="A89" s="59" t="s">
        <v>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x14ac:dyDescent="0.25">
      <c r="A90" s="2" t="s">
        <v>3</v>
      </c>
      <c r="B90" s="2"/>
      <c r="C90" s="4" t="str">
        <f>Agenda!$A$5</f>
        <v>George Town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3033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6" t="s">
        <v>1</v>
      </c>
      <c r="B97" s="26" t="s">
        <v>14</v>
      </c>
      <c r="C97" s="26" t="s">
        <v>16</v>
      </c>
      <c r="D97" s="26" t="s">
        <v>2</v>
      </c>
      <c r="E97" s="25" t="s">
        <v>2561</v>
      </c>
      <c r="F97" s="61" t="s">
        <v>7</v>
      </c>
      <c r="G97" s="61"/>
      <c r="H97" s="25" t="s">
        <v>8</v>
      </c>
      <c r="I97" s="26" t="s">
        <v>11</v>
      </c>
      <c r="J97" s="26" t="s">
        <v>2554</v>
      </c>
      <c r="K97" s="26" t="s">
        <v>9</v>
      </c>
    </row>
    <row r="98" spans="1:11" ht="36" customHeight="1" x14ac:dyDescent="0.25">
      <c r="A98" s="7" t="s">
        <v>1666</v>
      </c>
      <c r="B98" s="18"/>
      <c r="C98" s="19" t="str">
        <f>VLOOKUP(A98,'Food List'!$A$2:$F$1280,2)</f>
        <v>Pork Loin Boneless Center Cut Strap-Off NAMP 412 E</v>
      </c>
      <c r="D98" s="20" t="s">
        <v>2939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34.5" customHeight="1" x14ac:dyDescent="0.25">
      <c r="A99" s="7" t="s">
        <v>3027</v>
      </c>
      <c r="B99" s="18"/>
      <c r="C99" s="19" t="str">
        <f>VLOOKUP(A99,'Food List'!$A$2:$F$1280,2)</f>
        <v>Sterling Silver Beef Loin, Short Loin, Short Cut, NAMP #174 Frozn Aged 30 days</v>
      </c>
      <c r="D99" s="20" t="s">
        <v>2940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2" customHeight="1" x14ac:dyDescent="0.25">
      <c r="A100" s="7" t="s">
        <v>1654</v>
      </c>
      <c r="B100" s="18"/>
      <c r="C100" s="20" t="str">
        <f>VLOOKUP(A100,'Food List'!$A$2:$F$1280,2)</f>
        <v>Pork Leg Bone In 20-26 lbs NAMP401 Range C Fat  1.75``</v>
      </c>
      <c r="D100" s="20" t="s">
        <v>2941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30" x14ac:dyDescent="0.25">
      <c r="A101" s="7" t="s">
        <v>1634</v>
      </c>
      <c r="B101" s="18"/>
      <c r="C101" s="20" t="str">
        <f>VLOOKUP(A101,'Food List'!$A$2:$F$1280,2)</f>
        <v>LAMB LEG SPLIT BONE IN TROTTER OFF NAMP #233A</v>
      </c>
      <c r="D101" s="20" t="s">
        <v>2942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52.5" customHeight="1" x14ac:dyDescent="0.25">
      <c r="A102" s="7" t="s">
        <v>749</v>
      </c>
      <c r="B102" s="18"/>
      <c r="C102" s="20" t="str">
        <f>VLOOKUP(A102,'Food List'!$A$2:$F$1280,2)</f>
        <v>Chicken Double Boneless Breast Skin Off 8 Oz</v>
      </c>
      <c r="D102" s="20" t="s">
        <v>2944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30" x14ac:dyDescent="0.25">
      <c r="A103" s="7" t="s">
        <v>2421</v>
      </c>
      <c r="B103" s="18"/>
      <c r="C103" s="20" t="str">
        <f>VLOOKUP(A103,'Food List'!$A$2:$F$1280,2)</f>
        <v>Chicken Drumsticks, Skin-on, Bone-in, Raw NAMP#1035 3-5oz</v>
      </c>
      <c r="D103" s="20" t="s">
        <v>2945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30" customHeight="1" x14ac:dyDescent="0.25">
      <c r="A104" s="7" t="s">
        <v>749</v>
      </c>
      <c r="B104" s="18"/>
      <c r="C104" s="20" t="str">
        <f>VLOOKUP(A104,'Food List'!$A$2:$F$1280,2)</f>
        <v>Chicken Double Boneless Breast Skin Off 8 Oz</v>
      </c>
      <c r="D104" s="20" t="s">
        <v>2946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7" t="s">
        <v>2621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ht="18.75" x14ac:dyDescent="0.3">
      <c r="A106" s="59" t="s">
        <v>10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2" t="s">
        <v>3</v>
      </c>
      <c r="B107" s="2"/>
      <c r="C107" s="4" t="str">
        <f>Agenda!$A$5</f>
        <v>George Town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3033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6" t="s">
        <v>1</v>
      </c>
      <c r="B114" s="26" t="s">
        <v>14</v>
      </c>
      <c r="C114" s="26" t="s">
        <v>16</v>
      </c>
      <c r="D114" s="26" t="s">
        <v>2</v>
      </c>
      <c r="E114" s="25" t="s">
        <v>2561</v>
      </c>
      <c r="F114" s="61" t="s">
        <v>7</v>
      </c>
      <c r="G114" s="61"/>
      <c r="H114" s="25" t="s">
        <v>8</v>
      </c>
      <c r="I114" s="26" t="s">
        <v>11</v>
      </c>
      <c r="J114" s="26" t="s">
        <v>2554</v>
      </c>
      <c r="K114" s="26" t="s">
        <v>9</v>
      </c>
    </row>
    <row r="115" spans="1:11" ht="63.75" x14ac:dyDescent="0.25">
      <c r="A115" s="7" t="s">
        <v>742</v>
      </c>
      <c r="B115" s="18"/>
      <c r="C115" s="19" t="str">
        <f>VLOOKUP(A115,'Food List'!$A$2:$F$1280,2)</f>
        <v>Chicken Fryer U S D A Grade A 3.5-4 Lb Individually Bagged</v>
      </c>
      <c r="D115" s="20" t="s">
        <v>2995</v>
      </c>
      <c r="E115" s="21">
        <v>190.4</v>
      </c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x14ac:dyDescent="0.25">
      <c r="A116" s="7" t="s">
        <v>2541</v>
      </c>
      <c r="B116" s="18"/>
      <c r="C116" s="19" t="str">
        <f>VLOOKUP(A116,'Food List'!$A$2:$F$1280,2)</f>
        <v>BEEF STRIPLOIN ENHANCED BNLS #180 11-14 LB 1/4 TRIM NO ROLL</v>
      </c>
      <c r="D116" s="20" t="s">
        <v>2997</v>
      </c>
      <c r="E116" s="21">
        <v>59.02</v>
      </c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60" x14ac:dyDescent="0.25">
      <c r="A117" s="7" t="s">
        <v>1666</v>
      </c>
      <c r="B117" s="18"/>
      <c r="C117" s="20" t="str">
        <f>VLOOKUP(A117,'Food List'!$A$2:$F$1280,2)</f>
        <v>Pork Loin Boneless Center Cut Strap-Off NAMP 412 E</v>
      </c>
      <c r="D117" s="20" t="s">
        <v>2998</v>
      </c>
      <c r="E117" s="21">
        <v>82.64</v>
      </c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90" x14ac:dyDescent="0.25">
      <c r="A118" s="7" t="s">
        <v>2473</v>
      </c>
      <c r="B118" s="18"/>
      <c r="C118" s="20" t="str">
        <f>VLOOKUP(A118,'Food List'!$A$2:$F$1280,2)</f>
        <v>Beef Chuck,Under Blade C/C,B/L, 1/8 Inch Fat Cover,Select, NAMP116G (Chuck Flap)</v>
      </c>
      <c r="D118" s="20"/>
      <c r="E118" s="21">
        <v>0</v>
      </c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30" x14ac:dyDescent="0.25">
      <c r="A119" s="7" t="s">
        <v>2539</v>
      </c>
      <c r="B119" s="18"/>
      <c r="C119" s="20" t="str">
        <f>VLOOKUP(A119,'Food List'!$A$2:$F$1280,2)</f>
        <v>BEEF FRANKS 5/1 LB</v>
      </c>
      <c r="D119" s="20"/>
      <c r="E119" s="21">
        <v>0</v>
      </c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60" x14ac:dyDescent="0.25">
      <c r="A120" s="7" t="s">
        <v>2541</v>
      </c>
      <c r="B120" s="18"/>
      <c r="C120" s="20" t="str">
        <f>VLOOKUP(A120,'Food List'!$A$2:$F$1280,2)</f>
        <v>BEEF STRIPLOIN ENHANCED BNLS #180 11-14 LB 1/4 TRIM NO ROLL</v>
      </c>
      <c r="D120" s="20"/>
      <c r="E120" s="21">
        <v>0</v>
      </c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90" x14ac:dyDescent="0.25">
      <c r="A121" s="7" t="s">
        <v>2477</v>
      </c>
      <c r="B121" s="18"/>
      <c r="C121" s="20" t="str">
        <f>VLOOKUP(A121,'Food List'!$A$2:$F$1280,2)</f>
        <v>Beef Tenderloin,Enhanced,SM Off,DEF,4 UP,NAMI-190/Strap Off,MSA 0,HAM-2160</v>
      </c>
      <c r="D121" s="20"/>
      <c r="E121" s="21">
        <v>0</v>
      </c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38.25" x14ac:dyDescent="0.25">
      <c r="A122" s="7" t="s">
        <v>749</v>
      </c>
      <c r="B122" s="18"/>
      <c r="C122" s="19" t="str">
        <f>VLOOKUP(A122,'Food List'!$A$2:$F$1280,2)</f>
        <v>Chicken Double Boneless Breast Skin Off 8 Oz</v>
      </c>
      <c r="D122" s="20"/>
      <c r="E122" s="21">
        <v>0</v>
      </c>
      <c r="F122" s="22"/>
      <c r="G122" s="24" t="s">
        <v>2550</v>
      </c>
      <c r="H122" s="22">
        <f>E122*F122</f>
        <v>0</v>
      </c>
      <c r="I122" s="6"/>
      <c r="J122" s="6"/>
      <c r="K122" s="5"/>
    </row>
    <row r="123" spans="1:11" ht="38.25" x14ac:dyDescent="0.25">
      <c r="A123" s="7" t="s">
        <v>2421</v>
      </c>
      <c r="B123" s="18"/>
      <c r="C123" s="19" t="str">
        <f>VLOOKUP(A123,'Food List'!$A$2:$F$1280,2)</f>
        <v>Chicken Drumsticks, Skin-on, Bone-in, Raw NAMP#1035 3-5oz</v>
      </c>
      <c r="D123" s="20"/>
      <c r="E123" s="21">
        <v>0</v>
      </c>
      <c r="F123" s="22"/>
      <c r="G123" s="24" t="s">
        <v>2550</v>
      </c>
      <c r="H123" s="22">
        <f>E123*F123</f>
        <v>0</v>
      </c>
      <c r="I123" s="6"/>
      <c r="J123" s="5"/>
      <c r="K123" s="5"/>
    </row>
    <row r="124" spans="1:11" ht="60" x14ac:dyDescent="0.25">
      <c r="A124" s="7" t="s">
        <v>742</v>
      </c>
      <c r="B124" s="18"/>
      <c r="C124" s="20" t="str">
        <f>VLOOKUP(A124,'Food List'!$A$2:$F$1280,2)</f>
        <v>Chicken Fryer U S D A Grade A 3.5-4 Lb Individually Bagged</v>
      </c>
      <c r="D124" s="20"/>
      <c r="E124" s="21">
        <v>0</v>
      </c>
      <c r="F124" s="22"/>
      <c r="G124" s="24" t="s">
        <v>2550</v>
      </c>
      <c r="H124" s="22">
        <f t="shared" ref="H124:H128" si="7">E124*F124</f>
        <v>0</v>
      </c>
      <c r="I124" s="6"/>
      <c r="J124" s="5"/>
      <c r="K124" s="5"/>
    </row>
    <row r="125" spans="1:11" ht="45" x14ac:dyDescent="0.25">
      <c r="A125" s="7" t="s">
        <v>1634</v>
      </c>
      <c r="B125" s="18"/>
      <c r="C125" s="20" t="str">
        <f>VLOOKUP(A125,'Food List'!$A$2:$F$1280,2)</f>
        <v>LAMB LEG SPLIT BONE IN TROTTER OFF NAMP #233A</v>
      </c>
      <c r="D125" s="20"/>
      <c r="E125" s="21">
        <v>0</v>
      </c>
      <c r="F125" s="22"/>
      <c r="G125" s="24" t="s">
        <v>2550</v>
      </c>
      <c r="H125" s="22">
        <f t="shared" si="7"/>
        <v>0</v>
      </c>
      <c r="I125" s="6"/>
      <c r="J125" s="5"/>
      <c r="K125" s="5"/>
    </row>
    <row r="126" spans="1:11" ht="45" x14ac:dyDescent="0.25">
      <c r="A126" s="7" t="s">
        <v>1654</v>
      </c>
      <c r="B126" s="18"/>
      <c r="C126" s="20" t="str">
        <f>VLOOKUP(A126,'Food List'!$A$2:$F$1280,2)</f>
        <v>Pork Leg Bone In 20-26 lbs NAMP401 Range C Fat  1.75``</v>
      </c>
      <c r="D126" s="20"/>
      <c r="E126" s="21">
        <v>0</v>
      </c>
      <c r="F126" s="22"/>
      <c r="G126" s="24" t="s">
        <v>2550</v>
      </c>
      <c r="H126" s="22">
        <f t="shared" si="7"/>
        <v>0</v>
      </c>
      <c r="I126" s="6"/>
      <c r="J126" s="5"/>
      <c r="K126" s="5"/>
    </row>
    <row r="127" spans="1:11" ht="45" x14ac:dyDescent="0.25">
      <c r="A127" s="7" t="s">
        <v>1666</v>
      </c>
      <c r="B127" s="18"/>
      <c r="C127" s="20" t="str">
        <f>VLOOKUP(A127,'Food List'!$A$2:$F$1280,2)</f>
        <v>Pork Loin Boneless Center Cut Strap-Off NAMP 412 E</v>
      </c>
      <c r="D127" s="20"/>
      <c r="E127" s="21">
        <v>0</v>
      </c>
      <c r="F127" s="22"/>
      <c r="G127" s="24" t="s">
        <v>2550</v>
      </c>
      <c r="H127" s="22">
        <f t="shared" si="7"/>
        <v>0</v>
      </c>
      <c r="I127" s="6"/>
      <c r="J127" s="5"/>
      <c r="K127" s="5"/>
    </row>
    <row r="128" spans="1:11" ht="45" x14ac:dyDescent="0.25">
      <c r="A128" s="7" t="s">
        <v>757</v>
      </c>
      <c r="B128" s="18"/>
      <c r="C128" s="20" t="str">
        <f>VLOOKUP(A128,'Food List'!$A$2:$F$1280,2)</f>
        <v>Turkey Breast Skin On Whole Raw 12-16# Bone In</v>
      </c>
      <c r="D128" s="20"/>
      <c r="E128" s="21">
        <v>0</v>
      </c>
      <c r="F128" s="22"/>
      <c r="G128" s="24" t="s">
        <v>2550</v>
      </c>
      <c r="H128" s="22">
        <f t="shared" si="7"/>
        <v>0</v>
      </c>
      <c r="I128" s="6"/>
      <c r="J128" s="5"/>
      <c r="K128" s="5"/>
    </row>
    <row r="129" spans="1:11" ht="21" x14ac:dyDescent="0.25">
      <c r="A129" s="7" t="s">
        <v>2600</v>
      </c>
      <c r="B129" s="18"/>
      <c r="C129" s="19" t="e">
        <f>VLOOKUP(A129,'Food List'!$A$2:$F$1280,2)</f>
        <v>#N/A</v>
      </c>
      <c r="D129" s="20"/>
      <c r="E129" s="21"/>
      <c r="F129" s="22"/>
      <c r="G129" s="24" t="s">
        <v>2550</v>
      </c>
      <c r="H129" s="22">
        <f>E129*F129</f>
        <v>0</v>
      </c>
      <c r="I129" s="6"/>
      <c r="J129" s="6"/>
      <c r="K129" s="5"/>
    </row>
    <row r="130" spans="1:11" ht="18.75" x14ac:dyDescent="0.3">
      <c r="A130" s="57" t="s">
        <v>2614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ht="18.75" x14ac:dyDescent="0.3">
      <c r="A131" s="59" t="s">
        <v>10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</row>
    <row r="132" spans="1:11" x14ac:dyDescent="0.25">
      <c r="A132" s="2" t="s">
        <v>3</v>
      </c>
      <c r="B132" s="2"/>
      <c r="C132" s="4" t="str">
        <f>Agenda!$A$5</f>
        <v>George Town</v>
      </c>
    </row>
    <row r="133" spans="1:11" x14ac:dyDescent="0.25">
      <c r="C133" s="1"/>
    </row>
    <row r="134" spans="1:11" x14ac:dyDescent="0.25">
      <c r="A134" s="2" t="s">
        <v>4</v>
      </c>
      <c r="B134" s="2"/>
      <c r="C134" s="3" t="s">
        <v>3033</v>
      </c>
      <c r="G134" s="17"/>
      <c r="H134" s="17"/>
      <c r="I134" s="17"/>
      <c r="J134" s="17"/>
      <c r="K134" s="17"/>
    </row>
    <row r="135" spans="1:11" x14ac:dyDescent="0.25">
      <c r="G135" s="17"/>
      <c r="H135" s="17"/>
      <c r="I135" s="17"/>
      <c r="J135" s="17"/>
      <c r="K135" s="17"/>
    </row>
    <row r="136" spans="1:11" x14ac:dyDescent="0.25">
      <c r="A136" s="2" t="s">
        <v>5</v>
      </c>
      <c r="B136" s="2"/>
      <c r="C136" s="3">
        <v>3156</v>
      </c>
      <c r="G136" s="17"/>
      <c r="H136" s="17"/>
      <c r="I136" s="17"/>
      <c r="J136" s="17"/>
      <c r="K136" s="17"/>
    </row>
    <row r="137" spans="1:11" x14ac:dyDescent="0.25">
      <c r="C137" s="1"/>
      <c r="G137" s="17"/>
      <c r="H137" s="17"/>
      <c r="I137" s="17"/>
      <c r="J137" s="17"/>
      <c r="K137" s="17"/>
    </row>
    <row r="138" spans="1:11" x14ac:dyDescent="0.25">
      <c r="G138" s="17"/>
      <c r="H138" s="17"/>
      <c r="I138" s="17"/>
      <c r="J138" s="17"/>
      <c r="K138" s="17"/>
    </row>
    <row r="139" spans="1:11" ht="15.75" x14ac:dyDescent="0.25">
      <c r="A139" s="26" t="s">
        <v>1</v>
      </c>
      <c r="B139" s="26" t="s">
        <v>14</v>
      </c>
      <c r="C139" s="26" t="s">
        <v>16</v>
      </c>
      <c r="D139" s="26" t="s">
        <v>2</v>
      </c>
      <c r="E139" s="25" t="s">
        <v>2561</v>
      </c>
      <c r="F139" s="62" t="s">
        <v>7</v>
      </c>
      <c r="G139" s="63"/>
      <c r="H139" s="25" t="s">
        <v>8</v>
      </c>
      <c r="I139" s="26" t="s">
        <v>11</v>
      </c>
      <c r="J139" s="26" t="s">
        <v>2554</v>
      </c>
      <c r="K139" s="26" t="s">
        <v>9</v>
      </c>
    </row>
    <row r="140" spans="1:11" ht="21" x14ac:dyDescent="0.25">
      <c r="A140" s="7" t="s">
        <v>2600</v>
      </c>
      <c r="B140" s="18"/>
      <c r="C140" s="19" t="e">
        <f>VLOOKUP(A140,'Food List'!$A$2:$F$1280,2)</f>
        <v>#N/A</v>
      </c>
      <c r="D140" s="20"/>
      <c r="E140" s="21"/>
      <c r="F140" s="22"/>
      <c r="G140" s="24" t="s">
        <v>2550</v>
      </c>
      <c r="H140" s="22">
        <f>E140*F140</f>
        <v>0</v>
      </c>
      <c r="I140" s="6"/>
      <c r="J140" s="6"/>
      <c r="K140" s="5"/>
    </row>
    <row r="141" spans="1:11" ht="21" x14ac:dyDescent="0.25">
      <c r="A141" s="7" t="s">
        <v>2600</v>
      </c>
      <c r="B141" s="18"/>
      <c r="C141" s="19" t="e">
        <f>VLOOKUP(A141,'Food List'!$A$2:$F$1280,2)</f>
        <v>#N/A</v>
      </c>
      <c r="D141" s="20"/>
      <c r="E141" s="21"/>
      <c r="F141" s="22"/>
      <c r="G141" s="24" t="s">
        <v>2550</v>
      </c>
      <c r="H141" s="22">
        <f>E141*F141</f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ref="H142:H146" si="8">E142*F142</f>
        <v>0</v>
      </c>
      <c r="I142" s="6"/>
      <c r="J142" s="5"/>
      <c r="K142" s="5"/>
    </row>
    <row r="143" spans="1:11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si="8"/>
        <v>0</v>
      </c>
      <c r="I143" s="6"/>
      <c r="J143" s="5"/>
      <c r="K143" s="5"/>
    </row>
    <row r="144" spans="1:11" ht="2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si="8"/>
        <v>0</v>
      </c>
      <c r="I144" s="6"/>
      <c r="J144" s="5"/>
      <c r="K144" s="5"/>
    </row>
    <row r="145" spans="1:11" ht="21" x14ac:dyDescent="0.25">
      <c r="A145" s="7" t="s">
        <v>2600</v>
      </c>
      <c r="B145" s="18"/>
      <c r="C145" s="20" t="e">
        <f>VLOOKUP(A145,'Food List'!$A$2:$F$1280,2)</f>
        <v>#N/A</v>
      </c>
      <c r="D145" s="20"/>
      <c r="E145" s="21"/>
      <c r="F145" s="22"/>
      <c r="G145" s="24" t="s">
        <v>2550</v>
      </c>
      <c r="H145" s="22">
        <f t="shared" si="8"/>
        <v>0</v>
      </c>
      <c r="I145" s="6"/>
      <c r="J145" s="5"/>
      <c r="K145" s="5"/>
    </row>
    <row r="146" spans="1:11" ht="21" x14ac:dyDescent="0.25">
      <c r="A146" s="7" t="s">
        <v>2600</v>
      </c>
      <c r="B146" s="18"/>
      <c r="C146" s="20" t="e">
        <f>VLOOKUP(A146,'Food List'!$A$2:$F$1280,2)</f>
        <v>#N/A</v>
      </c>
      <c r="D146" s="20"/>
      <c r="E146" s="21"/>
      <c r="F146" s="22"/>
      <c r="G146" s="24" t="s">
        <v>2550</v>
      </c>
      <c r="H146" s="22">
        <f t="shared" si="8"/>
        <v>0</v>
      </c>
      <c r="I146" s="6"/>
      <c r="J146" s="5"/>
      <c r="K146" s="5"/>
    </row>
    <row r="147" spans="1:11" ht="18.75" x14ac:dyDescent="0.3">
      <c r="A147" s="57" t="s">
        <v>2616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1" ht="18.75" x14ac:dyDescent="0.3">
      <c r="A148" s="59" t="s">
        <v>10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</row>
    <row r="149" spans="1:11" x14ac:dyDescent="0.25">
      <c r="A149" s="2" t="s">
        <v>3</v>
      </c>
      <c r="B149" s="2"/>
      <c r="C149" s="4" t="str">
        <f>Agenda!$A$5</f>
        <v>George Town</v>
      </c>
      <c r="E149" s="2" t="s">
        <v>2615</v>
      </c>
      <c r="F149" s="5"/>
    </row>
    <row r="150" spans="1:11" x14ac:dyDescent="0.25">
      <c r="C150" s="1"/>
    </row>
    <row r="151" spans="1:11" x14ac:dyDescent="0.25">
      <c r="A151" s="2" t="s">
        <v>4</v>
      </c>
      <c r="B151" s="2"/>
      <c r="C151" s="3" t="s">
        <v>3033</v>
      </c>
      <c r="G151" s="17"/>
      <c r="H151" s="17"/>
      <c r="I151" s="17"/>
      <c r="J151" s="17"/>
      <c r="K151" s="17"/>
    </row>
    <row r="152" spans="1:11" x14ac:dyDescent="0.25">
      <c r="G152" s="17"/>
      <c r="H152" s="17"/>
      <c r="I152" s="17"/>
      <c r="J152" s="17"/>
      <c r="K152" s="17"/>
    </row>
    <row r="153" spans="1:11" x14ac:dyDescent="0.25">
      <c r="A153" s="2" t="s">
        <v>5</v>
      </c>
      <c r="B153" s="2"/>
      <c r="C153" s="3">
        <v>3156</v>
      </c>
      <c r="G153" s="17"/>
      <c r="H153" s="17"/>
      <c r="I153" s="17"/>
      <c r="J153" s="17"/>
      <c r="K153" s="17"/>
    </row>
    <row r="154" spans="1:11" x14ac:dyDescent="0.25">
      <c r="C154" s="1"/>
      <c r="G154" s="17"/>
      <c r="H154" s="17"/>
      <c r="I154" s="17"/>
      <c r="J154" s="17"/>
      <c r="K154" s="17"/>
    </row>
    <row r="155" spans="1:11" x14ac:dyDescent="0.25">
      <c r="G155" s="17"/>
      <c r="H155" s="17"/>
      <c r="I155" s="17"/>
      <c r="J155" s="17"/>
      <c r="K155" s="17"/>
    </row>
    <row r="156" spans="1:11" ht="15.75" x14ac:dyDescent="0.25">
      <c r="A156" s="26" t="s">
        <v>1</v>
      </c>
      <c r="B156" s="26" t="s">
        <v>14</v>
      </c>
      <c r="C156" s="26" t="s">
        <v>16</v>
      </c>
      <c r="D156" s="26" t="s">
        <v>2</v>
      </c>
      <c r="E156" s="25" t="s">
        <v>2561</v>
      </c>
      <c r="F156" s="61" t="s">
        <v>7</v>
      </c>
      <c r="G156" s="61"/>
      <c r="H156" s="25" t="s">
        <v>8</v>
      </c>
      <c r="I156" s="26" t="s">
        <v>11</v>
      </c>
      <c r="J156" s="26" t="s">
        <v>2554</v>
      </c>
      <c r="K156" s="26" t="s">
        <v>9</v>
      </c>
    </row>
    <row r="157" spans="1:11" ht="90" x14ac:dyDescent="0.25">
      <c r="A157" s="7" t="s">
        <v>742</v>
      </c>
      <c r="B157" s="18"/>
      <c r="C157" s="19" t="str">
        <f>VLOOKUP(A157,'Food List'!$A$2:$F$1280,2)</f>
        <v>Chicken Fryer U S D A Grade A 3.5-4 Lb Individually Bagged</v>
      </c>
      <c r="D157" s="20" t="s">
        <v>2628</v>
      </c>
      <c r="E157" s="21">
        <v>50</v>
      </c>
      <c r="F157" s="22">
        <v>0.17</v>
      </c>
      <c r="G157" s="24" t="s">
        <v>2550</v>
      </c>
      <c r="H157" s="22">
        <f>E157*F157</f>
        <v>8.5</v>
      </c>
      <c r="I157" s="6" t="s">
        <v>2629</v>
      </c>
      <c r="J157" s="6"/>
      <c r="K157" s="5"/>
    </row>
    <row r="158" spans="1:11" ht="75" x14ac:dyDescent="0.25">
      <c r="A158" s="7" t="s">
        <v>2475</v>
      </c>
      <c r="B158" s="18"/>
      <c r="C158" s="19" t="str">
        <f>VLOOKUP(A158,'Food List'!$A$2:$F$1280,2)</f>
        <v>Beef Ribeye, Enhanced 12%, Lip-On 2x2 14 DN NAMP #112A</v>
      </c>
      <c r="D158" s="20" t="s">
        <v>2666</v>
      </c>
      <c r="E158" s="21">
        <v>10</v>
      </c>
      <c r="F158" s="22">
        <v>8.5999999999999993E-2</v>
      </c>
      <c r="G158" s="24" t="s">
        <v>2550</v>
      </c>
      <c r="H158" s="22">
        <f>E158*F158</f>
        <v>0.85999999999999988</v>
      </c>
      <c r="I158" s="6" t="s">
        <v>2610</v>
      </c>
      <c r="J158" s="5"/>
      <c r="K158" s="5"/>
    </row>
    <row r="159" spans="1:11" ht="75" x14ac:dyDescent="0.25">
      <c r="A159" s="7" t="s">
        <v>126</v>
      </c>
      <c r="B159" s="18"/>
      <c r="C159" s="20" t="str">
        <f>VLOOKUP(A159,'Food List'!$A$2:$F$1280,2)</f>
        <v>BEEF SHORT RIBS TRIMMED NAMP #123A</v>
      </c>
      <c r="D159" s="20" t="s">
        <v>2666</v>
      </c>
      <c r="E159" s="21">
        <v>10</v>
      </c>
      <c r="F159" s="22">
        <v>8.4000000000000005E-2</v>
      </c>
      <c r="G159" s="24" t="s">
        <v>2550</v>
      </c>
      <c r="H159" s="22">
        <f t="shared" ref="H159:H164" si="9">E159*F159</f>
        <v>0.84000000000000008</v>
      </c>
      <c r="I159" s="6" t="s">
        <v>2611</v>
      </c>
      <c r="J159" s="5"/>
      <c r="K159" s="5"/>
    </row>
    <row r="160" spans="1:11" ht="90" x14ac:dyDescent="0.25">
      <c r="A160" s="7" t="s">
        <v>1976</v>
      </c>
      <c r="B160" s="18"/>
      <c r="C160" s="20" t="str">
        <f>VLOOKUP(A160,'Food List'!$A$2:$F$1280,2)</f>
        <v>BEEF SHOULDER FILET 5 LB ROLL</v>
      </c>
      <c r="D160" s="20" t="s">
        <v>2667</v>
      </c>
      <c r="E160" s="21">
        <v>10</v>
      </c>
      <c r="F160" s="22">
        <v>0.12</v>
      </c>
      <c r="G160" s="24" t="s">
        <v>2550</v>
      </c>
      <c r="H160" s="22">
        <f t="shared" si="9"/>
        <v>1.2</v>
      </c>
      <c r="I160" s="6" t="s">
        <v>2668</v>
      </c>
      <c r="J160" s="5"/>
      <c r="K160" s="5"/>
    </row>
    <row r="161" spans="1:11" ht="60" x14ac:dyDescent="0.25">
      <c r="A161" s="7" t="s">
        <v>742</v>
      </c>
      <c r="B161" s="18"/>
      <c r="C161" s="20" t="str">
        <f>VLOOKUP(A161,'Food List'!$A$2:$F$1280,2)</f>
        <v>Chicken Fryer U S D A Grade A 3.5-4 Lb Individually Bagged</v>
      </c>
      <c r="D161" s="20" t="s">
        <v>2669</v>
      </c>
      <c r="E161" s="21">
        <v>10</v>
      </c>
      <c r="F161" s="22">
        <v>0.08</v>
      </c>
      <c r="G161" s="24" t="s">
        <v>2550</v>
      </c>
      <c r="H161" s="22">
        <f t="shared" si="9"/>
        <v>0.8</v>
      </c>
      <c r="I161" s="6" t="s">
        <v>2673</v>
      </c>
      <c r="J161" s="5"/>
      <c r="K161" s="5"/>
    </row>
    <row r="162" spans="1:11" ht="75" x14ac:dyDescent="0.25">
      <c r="A162" s="7" t="s">
        <v>742</v>
      </c>
      <c r="B162" s="18"/>
      <c r="C162" s="20" t="str">
        <f>VLOOKUP(A162,'Food List'!$A$2:$F$1280,2)</f>
        <v>Chicken Fryer U S D A Grade A 3.5-4 Lb Individually Bagged</v>
      </c>
      <c r="D162" s="20" t="s">
        <v>2670</v>
      </c>
      <c r="E162" s="21">
        <v>10</v>
      </c>
      <c r="F162" s="22">
        <v>0.2</v>
      </c>
      <c r="G162" s="24" t="s">
        <v>2550</v>
      </c>
      <c r="H162" s="22">
        <f t="shared" si="9"/>
        <v>2</v>
      </c>
      <c r="I162" s="6" t="s">
        <v>2674</v>
      </c>
      <c r="J162" s="5"/>
      <c r="K162" s="5"/>
    </row>
    <row r="163" spans="1:11" ht="90" x14ac:dyDescent="0.25">
      <c r="A163" s="7" t="s">
        <v>2477</v>
      </c>
      <c r="B163" s="18"/>
      <c r="C163" s="20" t="str">
        <f>VLOOKUP(A163,'Food List'!$A$2:$F$1280,2)</f>
        <v>Beef Tenderloin,Enhanced,SM Off,DEF,4 UP,NAMI-190/Strap Off,MSA 0,HAM-2160</v>
      </c>
      <c r="D163" s="20" t="s">
        <v>2671</v>
      </c>
      <c r="E163" s="21">
        <v>500</v>
      </c>
      <c r="F163" s="22">
        <v>9.8000000000000004E-2</v>
      </c>
      <c r="G163" s="24" t="s">
        <v>2550</v>
      </c>
      <c r="H163" s="22">
        <f t="shared" si="9"/>
        <v>49</v>
      </c>
      <c r="I163" s="6" t="s">
        <v>2675</v>
      </c>
      <c r="J163" s="5"/>
      <c r="K163" s="5"/>
    </row>
    <row r="164" spans="1:11" ht="75" x14ac:dyDescent="0.25">
      <c r="A164" s="7" t="s">
        <v>1634</v>
      </c>
      <c r="B164" s="18"/>
      <c r="C164" s="20" t="str">
        <f>VLOOKUP(A164,'Food List'!$A$2:$F$1280,2)</f>
        <v>LAMB LEG SPLIT BONE IN TROTTER OFF NAMP #233A</v>
      </c>
      <c r="D164" s="20" t="s">
        <v>2672</v>
      </c>
      <c r="E164" s="21">
        <v>200</v>
      </c>
      <c r="F164" s="22">
        <v>0.19</v>
      </c>
      <c r="G164" s="24" t="s">
        <v>2550</v>
      </c>
      <c r="H164" s="22">
        <f t="shared" si="9"/>
        <v>38</v>
      </c>
      <c r="I164" s="6" t="s">
        <v>2676</v>
      </c>
      <c r="J164" s="5"/>
      <c r="K164" s="5"/>
    </row>
    <row r="165" spans="1:11" ht="18.75" x14ac:dyDescent="0.3">
      <c r="A165" s="57" t="s">
        <v>2617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ht="18.75" x14ac:dyDescent="0.3">
      <c r="A166" s="59" t="s">
        <v>10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</row>
    <row r="167" spans="1:11" x14ac:dyDescent="0.25">
      <c r="A167" s="2" t="s">
        <v>3</v>
      </c>
      <c r="B167" s="2"/>
      <c r="C167" s="4" t="str">
        <f>[1]Agenda!$A$5</f>
        <v>George Town</v>
      </c>
      <c r="E167" s="2" t="s">
        <v>2615</v>
      </c>
      <c r="F167" s="3" t="s">
        <v>2645</v>
      </c>
    </row>
    <row r="168" spans="1:11" x14ac:dyDescent="0.25">
      <c r="C168" s="1"/>
    </row>
    <row r="169" spans="1:11" x14ac:dyDescent="0.25">
      <c r="A169" s="2" t="s">
        <v>4</v>
      </c>
      <c r="B169" s="2"/>
      <c r="C169" s="3" t="s">
        <v>3033</v>
      </c>
      <c r="G169" s="17"/>
      <c r="H169" s="17"/>
      <c r="I169" s="17"/>
      <c r="J169" s="17"/>
      <c r="K169" s="17"/>
    </row>
    <row r="170" spans="1:11" x14ac:dyDescent="0.25">
      <c r="G170" s="17"/>
      <c r="H170" s="17"/>
      <c r="I170" s="17"/>
      <c r="J170" s="17"/>
      <c r="K170" s="17"/>
    </row>
    <row r="171" spans="1:11" x14ac:dyDescent="0.25">
      <c r="A171" s="2" t="s">
        <v>5</v>
      </c>
      <c r="B171" s="2"/>
      <c r="C171" s="3">
        <v>3156</v>
      </c>
      <c r="G171" s="17"/>
      <c r="H171" s="17"/>
      <c r="I171" s="17"/>
      <c r="J171" s="17"/>
      <c r="K171" s="17"/>
    </row>
    <row r="172" spans="1:11" x14ac:dyDescent="0.25">
      <c r="C172" s="1"/>
      <c r="G172" s="17"/>
      <c r="H172" s="17"/>
      <c r="I172" s="17"/>
      <c r="J172" s="17"/>
      <c r="K172" s="17"/>
    </row>
    <row r="173" spans="1:11" x14ac:dyDescent="0.25">
      <c r="G173" s="17"/>
      <c r="H173" s="17"/>
      <c r="I173" s="17"/>
      <c r="J173" s="17"/>
      <c r="K173" s="17"/>
    </row>
    <row r="174" spans="1:11" ht="15.75" x14ac:dyDescent="0.25">
      <c r="A174" s="41" t="s">
        <v>1</v>
      </c>
      <c r="B174" s="41" t="s">
        <v>14</v>
      </c>
      <c r="C174" s="41" t="s">
        <v>16</v>
      </c>
      <c r="D174" s="41" t="s">
        <v>2</v>
      </c>
      <c r="E174" s="25" t="s">
        <v>2561</v>
      </c>
      <c r="F174" s="61" t="s">
        <v>7</v>
      </c>
      <c r="G174" s="61"/>
      <c r="H174" s="25" t="s">
        <v>8</v>
      </c>
      <c r="I174" s="41" t="s">
        <v>11</v>
      </c>
      <c r="J174" s="41" t="s">
        <v>2554</v>
      </c>
      <c r="K174" s="41" t="s">
        <v>9</v>
      </c>
    </row>
    <row r="175" spans="1:11" ht="105" x14ac:dyDescent="0.25">
      <c r="A175" s="7" t="s">
        <v>1812</v>
      </c>
      <c r="B175" s="18"/>
      <c r="C175" s="20" t="str">
        <f>VLOOKUP(A175,'[1]Food List'!$A$2:$F$1280,2)</f>
        <v>Beef Chuck Shoulder NAMP #114 No Roll/A or Better</v>
      </c>
      <c r="D175" s="20" t="s">
        <v>2626</v>
      </c>
      <c r="E175" s="21">
        <v>50</v>
      </c>
      <c r="F175" s="22">
        <v>0.17</v>
      </c>
      <c r="G175" s="24" t="s">
        <v>2550</v>
      </c>
      <c r="H175" s="22">
        <f t="shared" ref="H175" si="10">E175*F175</f>
        <v>8.5</v>
      </c>
      <c r="I175" s="6" t="s">
        <v>2627</v>
      </c>
      <c r="J175" s="5"/>
      <c r="K175" s="5"/>
    </row>
    <row r="176" spans="1:11" ht="60" x14ac:dyDescent="0.25">
      <c r="A176" s="7" t="s">
        <v>742</v>
      </c>
      <c r="B176" s="18"/>
      <c r="C176" s="19" t="str">
        <f>VLOOKUP(A176,'[1]Food List'!$A$2:$F$1280,2)</f>
        <v>Chicken Fryer U S D A Grade A 3.5-4 Lb Individually Bagged</v>
      </c>
      <c r="D176" s="20" t="s">
        <v>2660</v>
      </c>
      <c r="E176" s="21">
        <v>60</v>
      </c>
      <c r="F176" s="22">
        <v>0.11</v>
      </c>
      <c r="G176" s="24" t="s">
        <v>2550</v>
      </c>
      <c r="H176" s="22">
        <f>E176*F176</f>
        <v>6.6</v>
      </c>
      <c r="I176" s="6" t="s">
        <v>2663</v>
      </c>
      <c r="J176" s="5"/>
      <c r="K176" s="5"/>
    </row>
    <row r="177" spans="1:11" ht="60" x14ac:dyDescent="0.25">
      <c r="A177" s="7" t="s">
        <v>742</v>
      </c>
      <c r="B177" s="18"/>
      <c r="C177" s="20" t="str">
        <f>VLOOKUP(A177,'[1]Food List'!$A$2:$F$1280,2)</f>
        <v>Chicken Fryer U S D A Grade A 3.5-4 Lb Individually Bagged</v>
      </c>
      <c r="D177" s="20" t="s">
        <v>2661</v>
      </c>
      <c r="E177" s="21"/>
      <c r="F177" s="22">
        <v>0.17</v>
      </c>
      <c r="G177" s="24" t="s">
        <v>2550</v>
      </c>
      <c r="H177" s="22">
        <f t="shared" ref="H177:H178" si="11">E177*F177</f>
        <v>0</v>
      </c>
      <c r="I177" s="6" t="s">
        <v>2664</v>
      </c>
      <c r="J177" s="5"/>
      <c r="K177" s="5"/>
    </row>
    <row r="178" spans="1:11" ht="45" x14ac:dyDescent="0.25">
      <c r="A178" s="7" t="s">
        <v>1634</v>
      </c>
      <c r="B178" s="18"/>
      <c r="C178" s="20" t="str">
        <f>VLOOKUP(A178,'[1]Food List'!$A$2:$F$1280,2)</f>
        <v>LAMB LEG SPLIT BONE IN TROTTER OFF NAMP #233A</v>
      </c>
      <c r="D178" s="20" t="s">
        <v>2662</v>
      </c>
      <c r="E178" s="21">
        <v>100</v>
      </c>
      <c r="F178" s="22">
        <v>0.19</v>
      </c>
      <c r="G178" s="24" t="s">
        <v>2550</v>
      </c>
      <c r="H178" s="22">
        <f t="shared" si="11"/>
        <v>19</v>
      </c>
      <c r="I178" s="6" t="s">
        <v>2665</v>
      </c>
      <c r="J178" s="5"/>
      <c r="K178" s="5"/>
    </row>
    <row r="179" spans="1:11" ht="18.75" x14ac:dyDescent="0.3">
      <c r="A179" s="57" t="s">
        <v>2618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</row>
    <row r="180" spans="1:11" ht="18.75" x14ac:dyDescent="0.3">
      <c r="A180" s="59" t="s">
        <v>10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</row>
    <row r="181" spans="1:11" x14ac:dyDescent="0.25">
      <c r="A181" s="2" t="s">
        <v>3</v>
      </c>
      <c r="B181" s="2"/>
      <c r="C181" s="4" t="str">
        <f>Agenda!$A$5</f>
        <v>George Town</v>
      </c>
      <c r="E181" s="2" t="s">
        <v>2615</v>
      </c>
      <c r="F181" s="3" t="s">
        <v>2650</v>
      </c>
    </row>
    <row r="182" spans="1:11" x14ac:dyDescent="0.25">
      <c r="C182" s="1"/>
    </row>
    <row r="183" spans="1:11" x14ac:dyDescent="0.25">
      <c r="A183" s="2" t="s">
        <v>4</v>
      </c>
      <c r="B183" s="2"/>
      <c r="C183" s="3" t="s">
        <v>3033</v>
      </c>
      <c r="G183" s="17"/>
      <c r="H183" s="17"/>
      <c r="I183" s="17"/>
      <c r="J183" s="17"/>
      <c r="K183" s="17"/>
    </row>
    <row r="184" spans="1:11" x14ac:dyDescent="0.25">
      <c r="G184" s="17"/>
      <c r="H184" s="17"/>
      <c r="I184" s="17"/>
      <c r="J184" s="17"/>
      <c r="K184" s="17"/>
    </row>
    <row r="185" spans="1:11" x14ac:dyDescent="0.25">
      <c r="A185" s="2" t="s">
        <v>5</v>
      </c>
      <c r="B185" s="2"/>
      <c r="C185" s="3">
        <v>3156</v>
      </c>
      <c r="G185" s="17"/>
      <c r="H185" s="17"/>
      <c r="I185" s="17"/>
      <c r="J185" s="17"/>
      <c r="K185" s="17"/>
    </row>
    <row r="186" spans="1:11" x14ac:dyDescent="0.25">
      <c r="C186" s="1"/>
      <c r="G186" s="17"/>
      <c r="H186" s="17"/>
      <c r="I186" s="17"/>
      <c r="J186" s="17"/>
      <c r="K186" s="17"/>
    </row>
    <row r="187" spans="1:11" x14ac:dyDescent="0.25">
      <c r="G187" s="17"/>
      <c r="H187" s="17"/>
      <c r="I187" s="17"/>
      <c r="J187" s="17"/>
      <c r="K187" s="17"/>
    </row>
    <row r="188" spans="1:11" ht="15.75" x14ac:dyDescent="0.25">
      <c r="A188" s="26" t="s">
        <v>1</v>
      </c>
      <c r="B188" s="26" t="s">
        <v>14</v>
      </c>
      <c r="C188" s="26" t="s">
        <v>16</v>
      </c>
      <c r="D188" s="26" t="s">
        <v>2</v>
      </c>
      <c r="E188" s="25" t="s">
        <v>2561</v>
      </c>
      <c r="F188" s="61" t="s">
        <v>7</v>
      </c>
      <c r="G188" s="61"/>
      <c r="H188" s="25" t="s">
        <v>8</v>
      </c>
      <c r="I188" s="26" t="s">
        <v>11</v>
      </c>
      <c r="J188" s="26" t="s">
        <v>2554</v>
      </c>
      <c r="K188" s="26" t="s">
        <v>9</v>
      </c>
    </row>
    <row r="189" spans="1:11" ht="90" x14ac:dyDescent="0.25">
      <c r="A189" s="7" t="s">
        <v>742</v>
      </c>
      <c r="B189" s="18"/>
      <c r="C189" s="19" t="str">
        <f>VLOOKUP(A189,'Food List'!$A$2:$F$1280,2)</f>
        <v>Chicken Fryer U S D A Grade A 3.5-4 Lb Individually Bagged</v>
      </c>
      <c r="D189" s="20" t="s">
        <v>2628</v>
      </c>
      <c r="E189" s="21">
        <v>50</v>
      </c>
      <c r="F189" s="22">
        <v>0.17</v>
      </c>
      <c r="G189" s="24" t="s">
        <v>2550</v>
      </c>
      <c r="H189" s="22">
        <f>E189*F189</f>
        <v>8.5</v>
      </c>
      <c r="I189" s="6" t="s">
        <v>2629</v>
      </c>
      <c r="J189" s="6"/>
      <c r="K189" s="5"/>
    </row>
    <row r="190" spans="1:11" ht="75" x14ac:dyDescent="0.25">
      <c r="A190" s="7" t="s">
        <v>2475</v>
      </c>
      <c r="B190" s="18"/>
      <c r="C190" s="19" t="str">
        <f>VLOOKUP(A190,'Food List'!$A$2:$F$1280,2)</f>
        <v>Beef Ribeye, Enhanced 12%, Lip-On 2x2 14 DN NAMP #112A</v>
      </c>
      <c r="D190" s="20" t="s">
        <v>2666</v>
      </c>
      <c r="E190" s="21">
        <v>10</v>
      </c>
      <c r="F190" s="22">
        <v>8.5999999999999993E-2</v>
      </c>
      <c r="G190" s="24" t="s">
        <v>2550</v>
      </c>
      <c r="H190" s="22">
        <f>E190*F190</f>
        <v>0.85999999999999988</v>
      </c>
      <c r="I190" s="6" t="s">
        <v>2610</v>
      </c>
      <c r="J190" s="5"/>
      <c r="K190" s="5"/>
    </row>
    <row r="191" spans="1:11" ht="75" x14ac:dyDescent="0.25">
      <c r="A191" s="7" t="s">
        <v>126</v>
      </c>
      <c r="B191" s="18"/>
      <c r="C191" s="20" t="str">
        <f>VLOOKUP(A191,'Food List'!$A$2:$F$1280,2)</f>
        <v>BEEF SHORT RIBS TRIMMED NAMP #123A</v>
      </c>
      <c r="D191" s="20" t="s">
        <v>2666</v>
      </c>
      <c r="E191" s="21">
        <v>10</v>
      </c>
      <c r="F191" s="22">
        <v>8.4000000000000005E-2</v>
      </c>
      <c r="G191" s="24" t="s">
        <v>2550</v>
      </c>
      <c r="H191" s="22">
        <f t="shared" ref="H191" si="12">E191*F191</f>
        <v>0.84000000000000008</v>
      </c>
      <c r="I191" s="6" t="s">
        <v>2611</v>
      </c>
      <c r="J191" s="5"/>
      <c r="K191" s="5"/>
    </row>
    <row r="192" spans="1:11" ht="90" x14ac:dyDescent="0.25">
      <c r="A192" s="7" t="s">
        <v>1976</v>
      </c>
      <c r="B192" s="18"/>
      <c r="C192" s="20" t="str">
        <f>VLOOKUP(A192,'Food List'!$A$2:$F$1280,2)</f>
        <v>BEEF SHOULDER FILET 5 LB ROLL</v>
      </c>
      <c r="D192" s="20" t="s">
        <v>2667</v>
      </c>
      <c r="E192" s="21">
        <v>10</v>
      </c>
      <c r="F192" s="22">
        <v>0.12</v>
      </c>
      <c r="G192" s="24" t="s">
        <v>2550</v>
      </c>
      <c r="H192" s="22">
        <f t="shared" ref="H192:H195" si="13">E192*F192</f>
        <v>1.2</v>
      </c>
      <c r="I192" s="6" t="s">
        <v>2668</v>
      </c>
      <c r="J192" s="5"/>
      <c r="K192" s="5"/>
    </row>
    <row r="193" spans="1:11" ht="60" x14ac:dyDescent="0.25">
      <c r="A193" s="7" t="s">
        <v>742</v>
      </c>
      <c r="B193" s="18"/>
      <c r="C193" s="20" t="str">
        <f>VLOOKUP(A193,'Food List'!$A$2:$F$1280,2)</f>
        <v>Chicken Fryer U S D A Grade A 3.5-4 Lb Individually Bagged</v>
      </c>
      <c r="D193" s="20" t="s">
        <v>2669</v>
      </c>
      <c r="E193" s="21">
        <v>10</v>
      </c>
      <c r="F193" s="22">
        <v>0.08</v>
      </c>
      <c r="G193" s="24" t="s">
        <v>2550</v>
      </c>
      <c r="H193" s="22">
        <f t="shared" si="13"/>
        <v>0.8</v>
      </c>
      <c r="I193" s="6" t="s">
        <v>2673</v>
      </c>
      <c r="J193" s="5"/>
      <c r="K193" s="5"/>
    </row>
    <row r="194" spans="1:11" ht="75" x14ac:dyDescent="0.25">
      <c r="A194" s="7" t="s">
        <v>742</v>
      </c>
      <c r="B194" s="18"/>
      <c r="C194" s="20" t="str">
        <f>VLOOKUP(A194,'Food List'!$A$2:$F$1280,2)</f>
        <v>Chicken Fryer U S D A Grade A 3.5-4 Lb Individually Bagged</v>
      </c>
      <c r="D194" s="20" t="s">
        <v>2670</v>
      </c>
      <c r="E194" s="21">
        <v>10</v>
      </c>
      <c r="F194" s="22">
        <v>0.2</v>
      </c>
      <c r="G194" s="24" t="s">
        <v>2550</v>
      </c>
      <c r="H194" s="22">
        <f t="shared" si="13"/>
        <v>2</v>
      </c>
      <c r="I194" s="6" t="s">
        <v>2674</v>
      </c>
      <c r="J194" s="5"/>
      <c r="K194" s="5"/>
    </row>
    <row r="195" spans="1:11" ht="90" x14ac:dyDescent="0.25">
      <c r="A195" s="7" t="s">
        <v>2477</v>
      </c>
      <c r="B195" s="18"/>
      <c r="C195" s="20" t="str">
        <f>VLOOKUP(A195,'Food List'!$A$2:$F$1280,2)</f>
        <v>Beef Tenderloin,Enhanced,SM Off,DEF,4 UP,NAMI-190/Strap Off,MSA 0,HAM-2160</v>
      </c>
      <c r="D195" s="20" t="s">
        <v>2671</v>
      </c>
      <c r="E195" s="21">
        <v>500</v>
      </c>
      <c r="F195" s="22">
        <v>9.8000000000000004E-2</v>
      </c>
      <c r="G195" s="24" t="s">
        <v>2550</v>
      </c>
      <c r="H195" s="22">
        <f t="shared" si="13"/>
        <v>49</v>
      </c>
      <c r="I195" s="6" t="s">
        <v>2675</v>
      </c>
      <c r="J195" s="5"/>
      <c r="K195" s="5"/>
    </row>
    <row r="196" spans="1:11" ht="75" x14ac:dyDescent="0.25">
      <c r="A196" s="7" t="s">
        <v>1634</v>
      </c>
      <c r="B196" s="18"/>
      <c r="C196" s="20" t="str">
        <f>VLOOKUP(A196,'Food List'!$A$2:$F$1280,2)</f>
        <v>LAMB LEG SPLIT BONE IN TROTTER OFF NAMP #233A</v>
      </c>
      <c r="D196" s="20" t="s">
        <v>2672</v>
      </c>
      <c r="E196" s="21">
        <v>200</v>
      </c>
      <c r="F196" s="22">
        <v>0.19</v>
      </c>
      <c r="G196" s="24" t="s">
        <v>2550</v>
      </c>
      <c r="H196" s="22">
        <f t="shared" ref="H196" si="14">E196*F196</f>
        <v>38</v>
      </c>
      <c r="I196" s="6" t="s">
        <v>2676</v>
      </c>
      <c r="J196" s="5"/>
      <c r="K196" s="5"/>
    </row>
    <row r="197" spans="1:11" x14ac:dyDescent="0.25">
      <c r="H197" s="23"/>
    </row>
    <row r="198" spans="1:11" x14ac:dyDescent="0.25">
      <c r="H198" s="23"/>
    </row>
    <row r="199" spans="1:11" x14ac:dyDescent="0.25">
      <c r="H199" s="23"/>
    </row>
    <row r="200" spans="1:11" x14ac:dyDescent="0.25">
      <c r="H200" s="23"/>
    </row>
    <row r="201" spans="1:11" x14ac:dyDescent="0.25">
      <c r="H201" s="23"/>
    </row>
    <row r="202" spans="1:11" x14ac:dyDescent="0.25">
      <c r="H202" s="23"/>
    </row>
    <row r="203" spans="1:11" x14ac:dyDescent="0.25">
      <c r="H203" s="23"/>
    </row>
    <row r="204" spans="1:11" x14ac:dyDescent="0.25">
      <c r="H204" s="23"/>
    </row>
    <row r="205" spans="1:11" x14ac:dyDescent="0.25">
      <c r="H205" s="23"/>
    </row>
    <row r="206" spans="1:11" x14ac:dyDescent="0.25">
      <c r="H206" s="23"/>
    </row>
    <row r="207" spans="1:11" x14ac:dyDescent="0.25">
      <c r="H207" s="23"/>
    </row>
    <row r="208" spans="1:11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  <row r="423" spans="8:8" x14ac:dyDescent="0.25">
      <c r="H423" s="23"/>
    </row>
    <row r="424" spans="8:8" x14ac:dyDescent="0.25">
      <c r="H424" s="23"/>
    </row>
    <row r="425" spans="8:8" x14ac:dyDescent="0.25">
      <c r="H425" s="23"/>
    </row>
    <row r="426" spans="8:8" x14ac:dyDescent="0.25">
      <c r="H426" s="23"/>
    </row>
    <row r="427" spans="8:8" x14ac:dyDescent="0.25">
      <c r="H427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9:G139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30:K130"/>
    <mergeCell ref="A131:K131"/>
    <mergeCell ref="F188:G188"/>
    <mergeCell ref="A147:K147"/>
    <mergeCell ref="A148:K148"/>
    <mergeCell ref="F156:G156"/>
    <mergeCell ref="A166:K166"/>
    <mergeCell ref="F174:G174"/>
    <mergeCell ref="A179:K179"/>
    <mergeCell ref="A180:K180"/>
    <mergeCell ref="A165:K165"/>
  </mergeCells>
  <pageMargins left="3.2083333333333297E-2" right="0.13541666666666699" top="0.75" bottom="0.75" header="0.3" footer="0.3"/>
  <pageSetup scale="53" orientation="portrait" r:id="rId1"/>
  <headerFooter>
    <oddHeader>&amp;L&amp;A&amp;C&amp;16&amp;A
&amp;R&amp;D</oddHeader>
  </headerFooter>
  <rowBreaks count="7" manualBreakCount="7">
    <brk id="19" max="16383" man="1"/>
    <brk id="36" max="16383" man="1"/>
    <brk id="53" max="16383" man="1"/>
    <brk id="70" max="16383" man="1"/>
    <brk id="128" max="16383" man="1"/>
    <brk id="146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</vt:i4>
      </vt:variant>
    </vt:vector>
  </HeadingPairs>
  <TitlesOfParts>
    <vt:vector size="26" baseType="lpstr">
      <vt:lpstr>Agenda</vt:lpstr>
      <vt:lpstr>Food List</vt:lpstr>
      <vt:lpstr>Fish Tamp</vt:lpstr>
      <vt:lpstr> Meat  Tamp</vt:lpstr>
      <vt:lpstr>Day 0  Butcher Order Meat</vt:lpstr>
      <vt:lpstr>Day 0  Butcher Order Fish</vt:lpstr>
      <vt:lpstr>Day 1  Butcher Order Meat </vt:lpstr>
      <vt:lpstr>Day 1  Butcher Order Fish</vt:lpstr>
      <vt:lpstr>Day 2  Butcher Order Meat </vt:lpstr>
      <vt:lpstr>Day 2  Butcher Order Fish</vt:lpstr>
      <vt:lpstr>Day 3  Butcher Order Meat </vt:lpstr>
      <vt:lpstr>Day 3  Butcher Order Fish</vt:lpstr>
      <vt:lpstr>Day 4  Butcher Order Meat</vt:lpstr>
      <vt:lpstr>Day 4  Butcher Order Fish</vt:lpstr>
      <vt:lpstr>Day 5  Butcher Order Meat </vt:lpstr>
      <vt:lpstr>Day 5  Butcher Order Fish</vt:lpstr>
      <vt:lpstr>Day 6  Butcher Order Meat</vt:lpstr>
      <vt:lpstr>Day 6  Butcher Order Fish</vt:lpstr>
      <vt:lpstr> Pub Lunch Butcher Order Meat</vt:lpstr>
      <vt:lpstr>Vines Bar Butcher Order</vt:lpstr>
      <vt:lpstr>Princess Cays Butcher Order </vt:lpstr>
      <vt:lpstr>Crew Butcher Order</vt:lpstr>
      <vt:lpstr>Sheet2</vt:lpstr>
      <vt:lpstr>Sheet3</vt:lpstr>
      <vt:lpstr>'Day 5  Butcher Order Fish'!Print_Area</vt:lpstr>
      <vt:lpstr>'Day 5  Butcher Order Meat '!Print_Area</vt:lpstr>
    </vt:vector>
  </TitlesOfParts>
  <Company>Princess Cruises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Shipboard Systems</dc:creator>
  <cp:lastModifiedBy>Shipboard Systems</cp:lastModifiedBy>
  <cp:lastPrinted>2018-08-31T11:08:51Z</cp:lastPrinted>
  <dcterms:created xsi:type="dcterms:W3CDTF">2018-08-22T16:20:16Z</dcterms:created>
  <dcterms:modified xsi:type="dcterms:W3CDTF">2018-08-31T12:13:49Z</dcterms:modified>
</cp:coreProperties>
</file>